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bb7fb8bb7fd6ca/Documents/CRA Board Stuff/"/>
    </mc:Choice>
  </mc:AlternateContent>
  <xr:revisionPtr revIDLastSave="25" documentId="8_{019BB9E2-872A-4F56-872D-31B310324EF5}" xr6:coauthVersionLast="47" xr6:coauthVersionMax="47" xr10:uidLastSave="{776C8710-EB53-4523-8BF7-813F77099AB8}"/>
  <bookViews>
    <workbookView xWindow="28680" yWindow="-120" windowWidth="29040" windowHeight="15720" xr2:uid="{1C679EFF-222D-490B-9A6E-CFD14BC38046}"/>
  </bookViews>
  <sheets>
    <sheet name="Sheet1" sheetId="1" r:id="rId1"/>
  </sheets>
  <definedNames>
    <definedName name="_xlnm.Print_Area" localSheetId="0">Sheet1!$A$1:$L$67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E59" i="1"/>
  <c r="C59" i="1" s="1"/>
  <c r="C60" i="1" s="1"/>
  <c r="C23" i="1"/>
  <c r="D24" i="1" s="1"/>
  <c r="C58" i="1" s="1"/>
  <c r="D54" i="1"/>
  <c r="C49" i="1"/>
  <c r="C47" i="1"/>
  <c r="K45" i="1"/>
  <c r="D45" i="1"/>
  <c r="C42" i="1"/>
  <c r="C39" i="1"/>
  <c r="C36" i="1"/>
  <c r="D34" i="1"/>
  <c r="C32" i="1"/>
  <c r="C30" i="1"/>
  <c r="C28" i="1"/>
  <c r="C26" i="1"/>
  <c r="C22" i="1"/>
  <c r="C20" i="1"/>
  <c r="C18" i="1"/>
  <c r="D17" i="1"/>
  <c r="C16" i="1"/>
  <c r="C17" i="1"/>
  <c r="C15" i="1"/>
</calcChain>
</file>

<file path=xl/sharedStrings.xml><?xml version="1.0" encoding="utf-8"?>
<sst xmlns="http://schemas.openxmlformats.org/spreadsheetml/2006/main" count="122" uniqueCount="116">
  <si>
    <t>Canadian Ringsport Association</t>
  </si>
  <si>
    <t>Association de Ring au Canada</t>
  </si>
  <si>
    <t>Club</t>
  </si>
  <si>
    <t>Trial Sheet /</t>
  </si>
  <si>
    <t>Concours en Ring</t>
  </si>
  <si>
    <t>Date</t>
  </si>
  <si>
    <t>Voice/Voix</t>
  </si>
  <si>
    <t>Socks/Chaussettes</t>
  </si>
  <si>
    <t>Location / Lieu</t>
  </si>
  <si>
    <t>Whistle/Sifflet</t>
  </si>
  <si>
    <t>Gloves/Gants</t>
  </si>
  <si>
    <t>Handler / Conducteur</t>
  </si>
  <si>
    <t>Recall / Rappel</t>
  </si>
  <si>
    <t>Glasses Case/Etui lunettes</t>
  </si>
  <si>
    <t>Address</t>
  </si>
  <si>
    <t>Retrieve / Rapport</t>
  </si>
  <si>
    <t>Handkerchief/Mouchoir</t>
  </si>
  <si>
    <t>Membership #</t>
  </si>
  <si>
    <t>EXERCICES</t>
  </si>
  <si>
    <t>Note</t>
  </si>
  <si>
    <t>Subtotal /</t>
  </si>
  <si>
    <t>Total</t>
  </si>
  <si>
    <t>Partiel</t>
  </si>
  <si>
    <t>G.A. Penalties /</t>
  </si>
  <si>
    <t>Pénal.</t>
  </si>
  <si>
    <t>A.G.</t>
  </si>
  <si>
    <t>NOTES / OBSERVATIONS</t>
  </si>
  <si>
    <t>Deductions /</t>
  </si>
  <si>
    <t>Pénalités à</t>
  </si>
  <si>
    <t>déduire</t>
  </si>
  <si>
    <t>Points Obtained /</t>
  </si>
  <si>
    <t>Points</t>
  </si>
  <si>
    <t>obtenus</t>
  </si>
  <si>
    <t>Palissade</t>
  </si>
  <si>
    <t>Hurdle / Haie</t>
  </si>
  <si>
    <t>D A C D C A</t>
  </si>
  <si>
    <t>Long / Longueur</t>
  </si>
  <si>
    <t>A</t>
  </si>
  <si>
    <t>D C A C D A</t>
  </si>
  <si>
    <t>Heel with Leash /</t>
  </si>
  <si>
    <t>Suite en Laisse</t>
  </si>
  <si>
    <t>C</t>
  </si>
  <si>
    <t>C D A C D A</t>
  </si>
  <si>
    <t>Heel with Muzzle /</t>
  </si>
  <si>
    <t>C D A D C A</t>
  </si>
  <si>
    <t>Absence</t>
  </si>
  <si>
    <t>A D C D A C</t>
  </si>
  <si>
    <t xml:space="preserve">Positions                 </t>
  </si>
  <si>
    <t>D</t>
  </si>
  <si>
    <t>D A C A D C</t>
  </si>
  <si>
    <t>Send Away /</t>
  </si>
  <si>
    <t>Envoi en avant</t>
  </si>
  <si>
    <t>Food Refusal (Thrown) /</t>
  </si>
  <si>
    <t>Refus d'Appâts Lancés</t>
  </si>
  <si>
    <t>D C A D A C</t>
  </si>
  <si>
    <t>Food Refusal (Ground) /</t>
  </si>
  <si>
    <t>Refus d'Appâts au Sol</t>
  </si>
  <si>
    <t>A C D A C D</t>
  </si>
  <si>
    <t>Thrown Retrieve /</t>
  </si>
  <si>
    <t>Rapport d'Objet Lancé</t>
  </si>
  <si>
    <t>C D A C A D</t>
  </si>
  <si>
    <t>Seen Retrieve /</t>
  </si>
  <si>
    <t>Rapport d'Objet au Vu</t>
  </si>
  <si>
    <t>A D C A C D</t>
  </si>
  <si>
    <t>Unseen Retrieve /</t>
  </si>
  <si>
    <t>Rapport d'Objet à l'Insu</t>
  </si>
  <si>
    <t>C A D C A D</t>
  </si>
  <si>
    <t>Gun Attack with Guard /</t>
  </si>
  <si>
    <t>Attaque au Révolver</t>
  </si>
  <si>
    <t>Garde au Ferme</t>
  </si>
  <si>
    <t>Ist Escape / 1ère Fuite :</t>
  </si>
  <si>
    <t>2nd Escape / 2ème Fuite :</t>
  </si>
  <si>
    <t>Flee Attack /</t>
  </si>
  <si>
    <t>Attaque Mordante</t>
  </si>
  <si>
    <t>Fuyante</t>
  </si>
  <si>
    <t>Face Attack /</t>
  </si>
  <si>
    <t>de Face</t>
  </si>
  <si>
    <t>Stopped Attack /</t>
  </si>
  <si>
    <t>Attaque Arrêtée</t>
  </si>
  <si>
    <t>Face Attack Report / Report Attaque de Face :</t>
  </si>
  <si>
    <t>X 1.33 =</t>
  </si>
  <si>
    <t xml:space="preserve">Command at / Commande à : </t>
  </si>
  <si>
    <t>m</t>
  </si>
  <si>
    <t>Defence of Handler /</t>
  </si>
  <si>
    <t>Défense du Conducteur</t>
  </si>
  <si>
    <t>Search &amp; Escort /</t>
  </si>
  <si>
    <t>Recherche &amp; Conduite</t>
  </si>
  <si>
    <t xml:space="preserve">1st Escape / 1ère Fuite : </t>
  </si>
  <si>
    <t>3rd Escape / 3ème Fuite :</t>
  </si>
  <si>
    <t>4th Escape / 4ème Fuite :</t>
  </si>
  <si>
    <t>Object Guard /</t>
  </si>
  <si>
    <t>Garde d'Objet</t>
  </si>
  <si>
    <t>1st Pass / 1er Passage :</t>
  </si>
  <si>
    <t>2nd Pass / 2ème Passage :</t>
  </si>
  <si>
    <t>3rd Pass / 3ème Passage :</t>
  </si>
  <si>
    <t>TOTAL</t>
  </si>
  <si>
    <t>RAS</t>
  </si>
  <si>
    <t>G.A. / A.G.</t>
  </si>
  <si>
    <t>G.A. Total Point Deductions / A.G.  Total des Points à Déduire</t>
  </si>
  <si>
    <t>POINT TOTAL /</t>
  </si>
  <si>
    <t>TOTAL DES POINTS</t>
  </si>
  <si>
    <t>Notes / Observations :</t>
  </si>
  <si>
    <t>POSITION / CLASSEMENT</t>
  </si>
  <si>
    <t>JUDGE / JUGE</t>
  </si>
  <si>
    <t>DECOY / H.A.</t>
  </si>
  <si>
    <t>DECOY / H. A.</t>
  </si>
  <si>
    <t>LEVEL / NIVEAU :</t>
  </si>
  <si>
    <t>RESULT /</t>
  </si>
  <si>
    <t>QUALIFICATIF</t>
  </si>
  <si>
    <t>Dog / Chien Registered Name</t>
  </si>
  <si>
    <t>Scorebook #</t>
  </si>
  <si>
    <t>Microchip #</t>
  </si>
  <si>
    <t>A C D A D C</t>
  </si>
  <si>
    <t>Suite sans Laisse Muselée</t>
  </si>
  <si>
    <t>Teeth/Dentitions</t>
  </si>
  <si>
    <t>copryright2023:LMcIntosh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</si>
</sst>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18">
    <font>
      <sz val="11"/>
      <color theme="1"/>
      <name val="Calibri"/>
      <family val="2"/>
      <scheme val="minor"/>
    </font>
    <font>
      <sz val="10"/>
      <name val="Sansation Regular"/>
    </font>
    <font>
      <i/>
      <sz val="12"/>
      <name val="Sansation Regular"/>
    </font>
    <font>
      <sz val="8"/>
      <name val="Sansation Regular"/>
    </font>
    <font>
      <sz val="12"/>
      <name val="Sansation Regular"/>
    </font>
    <font>
      <b/>
      <sz val="14"/>
      <name val="Sansation Regular"/>
    </font>
    <font>
      <b/>
      <sz val="12"/>
      <name val="Sansation Regular"/>
    </font>
    <font>
      <b/>
      <sz val="12"/>
      <color rgb="FF003366"/>
      <name val="Sansation Regular"/>
    </font>
    <font>
      <b/>
      <sz val="10"/>
      <color rgb="FFFF0000"/>
      <name val="Sansation Regular"/>
    </font>
    <font>
      <sz val="10"/>
      <color rgb="FFFF0000"/>
      <name val="Sansation Regular"/>
    </font>
    <font>
      <u/>
      <sz val="10"/>
      <color rgb="FF0000FF"/>
      <name val="Sansation Regular"/>
    </font>
    <font>
      <sz val="9"/>
      <name val="Sansation Regular"/>
    </font>
    <font>
      <sz val="8"/>
      <color rgb="FF000000"/>
      <name val="Sansation Regular"/>
    </font>
    <font>
      <b/>
      <sz val="9"/>
      <color rgb="FFFF0000"/>
      <name val="Sansation Regular"/>
    </font>
    <font>
      <b/>
      <sz val="11"/>
      <color rgb="FFFF0000"/>
      <name val="Sansation Regular"/>
    </font>
    <font>
      <sz val="10"/>
      <color theme="1"/>
      <name val="Calibri"/>
      <family val="2"/>
      <scheme val="minor"/>
    </font>
    <font>
      <sz val="7"/>
      <name val="Sansation Regula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00FFFF"/>
        <bgColor rgb="FF00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C0C0C0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3" xfId="0" applyFont="1" applyBorder="1"/>
    <xf numFmtId="0" fontId="3" fillId="0" borderId="3" xfId="0" applyFont="1" applyBorder="1"/>
    <xf numFmtId="0" fontId="1" fillId="2" borderId="2" xfId="0" applyFont="1" applyFill="1" applyBorder="1"/>
    <xf numFmtId="0" fontId="1" fillId="2" borderId="0" xfId="0" applyFont="1" applyFill="1"/>
    <xf numFmtId="0" fontId="1" fillId="2" borderId="16" xfId="0" applyFont="1" applyFill="1" applyBorder="1"/>
    <xf numFmtId="0" fontId="3" fillId="3" borderId="1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wrapText="1"/>
    </xf>
    <xf numFmtId="0" fontId="1" fillId="0" borderId="20" xfId="0" applyFont="1" applyBorder="1"/>
    <xf numFmtId="0" fontId="9" fillId="0" borderId="23" xfId="0" applyFont="1" applyBorder="1"/>
    <xf numFmtId="0" fontId="1" fillId="0" borderId="23" xfId="0" applyFont="1" applyBorder="1"/>
    <xf numFmtId="0" fontId="10" fillId="0" borderId="0" xfId="0" applyFont="1"/>
    <xf numFmtId="0" fontId="3" fillId="4" borderId="3" xfId="0" applyFont="1" applyFill="1" applyBorder="1"/>
    <xf numFmtId="0" fontId="1" fillId="4" borderId="3" xfId="0" applyFont="1" applyFill="1" applyBorder="1"/>
    <xf numFmtId="0" fontId="3" fillId="5" borderId="18" xfId="0" applyFont="1" applyFill="1" applyBorder="1" applyAlignment="1">
      <alignment wrapText="1"/>
    </xf>
    <xf numFmtId="0" fontId="3" fillId="5" borderId="13" xfId="0" applyFont="1" applyFill="1" applyBorder="1" applyAlignment="1">
      <alignment wrapText="1"/>
    </xf>
    <xf numFmtId="0" fontId="3" fillId="5" borderId="3" xfId="0" applyFont="1" applyFill="1" applyBorder="1"/>
    <xf numFmtId="0" fontId="1" fillId="6" borderId="0" xfId="0" applyFont="1" applyFill="1"/>
    <xf numFmtId="0" fontId="9" fillId="6" borderId="0" xfId="0" applyFont="1" applyFill="1"/>
    <xf numFmtId="0" fontId="9" fillId="6" borderId="1" xfId="0" applyFont="1" applyFill="1" applyBorder="1"/>
    <xf numFmtId="0" fontId="1" fillId="6" borderId="15" xfId="0" applyFont="1" applyFill="1" applyBorder="1"/>
    <xf numFmtId="0" fontId="3" fillId="7" borderId="18" xfId="0" applyFont="1" applyFill="1" applyBorder="1" applyAlignment="1">
      <alignment wrapText="1"/>
    </xf>
    <xf numFmtId="0" fontId="3" fillId="7" borderId="13" xfId="0" applyFont="1" applyFill="1" applyBorder="1" applyAlignment="1">
      <alignment wrapText="1"/>
    </xf>
    <xf numFmtId="0" fontId="3" fillId="8" borderId="18" xfId="0" applyFont="1" applyFill="1" applyBorder="1" applyAlignment="1">
      <alignment wrapText="1"/>
    </xf>
    <xf numFmtId="0" fontId="3" fillId="8" borderId="13" xfId="0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3" fillId="4" borderId="13" xfId="0" applyFont="1" applyFill="1" applyBorder="1" applyAlignment="1">
      <alignment wrapText="1"/>
    </xf>
    <xf numFmtId="0" fontId="1" fillId="0" borderId="26" xfId="0" applyFont="1" applyBorder="1"/>
    <xf numFmtId="0" fontId="11" fillId="0" borderId="5" xfId="0" applyFont="1" applyBorder="1"/>
    <xf numFmtId="0" fontId="3" fillId="0" borderId="10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9" fillId="6" borderId="27" xfId="0" applyFont="1" applyFill="1" applyBorder="1"/>
    <xf numFmtId="0" fontId="1" fillId="6" borderId="28" xfId="0" applyFont="1" applyFill="1" applyBorder="1"/>
    <xf numFmtId="0" fontId="3" fillId="5" borderId="12" xfId="0" applyFont="1" applyFill="1" applyBorder="1" applyAlignment="1">
      <alignment wrapText="1"/>
    </xf>
    <xf numFmtId="0" fontId="11" fillId="0" borderId="3" xfId="0" applyFont="1" applyBorder="1"/>
    <xf numFmtId="0" fontId="13" fillId="0" borderId="18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3" fillId="2" borderId="0" xfId="0" applyFont="1" applyFill="1"/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5" xfId="0" applyFont="1" applyBorder="1"/>
    <xf numFmtId="0" fontId="1" fillId="0" borderId="16" xfId="0" applyFont="1" applyBorder="1"/>
    <xf numFmtId="0" fontId="1" fillId="0" borderId="44" xfId="0" applyFont="1" applyBorder="1"/>
    <xf numFmtId="0" fontId="4" fillId="0" borderId="3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4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1" fillId="0" borderId="4" xfId="0" applyFont="1" applyBorder="1"/>
    <xf numFmtId="0" fontId="1" fillId="0" borderId="1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43" xfId="0" applyFont="1" applyBorder="1"/>
    <xf numFmtId="0" fontId="15" fillId="0" borderId="0" xfId="0" applyFont="1"/>
    <xf numFmtId="0" fontId="3" fillId="0" borderId="20" xfId="0" applyFont="1" applyBorder="1"/>
    <xf numFmtId="0" fontId="1" fillId="0" borderId="13" xfId="0" applyFont="1" applyBorder="1"/>
    <xf numFmtId="0" fontId="1" fillId="0" borderId="46" xfId="0" applyFont="1" applyBorder="1"/>
    <xf numFmtId="165" fontId="1" fillId="0" borderId="3" xfId="0" applyNumberFormat="1" applyFont="1" applyBorder="1"/>
    <xf numFmtId="0" fontId="16" fillId="0" borderId="47" xfId="0" applyFont="1" applyBorder="1"/>
    <xf numFmtId="0" fontId="1" fillId="0" borderId="33" xfId="0" applyFont="1" applyBorder="1" applyAlignment="1">
      <alignment wrapText="1"/>
    </xf>
    <xf numFmtId="0" fontId="3" fillId="0" borderId="22" xfId="0" applyFont="1" applyBorder="1" applyProtection="1">
      <protection locked="0"/>
    </xf>
    <xf numFmtId="0" fontId="1" fillId="0" borderId="20" xfId="0" applyFont="1" applyBorder="1" applyProtection="1">
      <protection locked="0"/>
    </xf>
    <xf numFmtId="2" fontId="3" fillId="0" borderId="3" xfId="0" applyNumberFormat="1" applyFont="1" applyBorder="1"/>
    <xf numFmtId="0" fontId="5" fillId="0" borderId="20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9" fillId="0" borderId="28" xfId="0" applyFont="1" applyBorder="1"/>
    <xf numFmtId="49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13" xfId="0" applyFont="1" applyBorder="1"/>
    <xf numFmtId="0" fontId="1" fillId="0" borderId="2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21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3" fillId="0" borderId="24" xfId="0" applyFont="1" applyBorder="1" applyProtection="1">
      <protection locked="0"/>
    </xf>
    <xf numFmtId="0" fontId="3" fillId="0" borderId="18" xfId="0" applyFont="1" applyBorder="1"/>
    <xf numFmtId="0" fontId="3" fillId="0" borderId="13" xfId="0" applyFont="1" applyBorder="1"/>
    <xf numFmtId="0" fontId="1" fillId="0" borderId="12" xfId="0" applyFont="1" applyBorder="1"/>
    <xf numFmtId="0" fontId="1" fillId="0" borderId="18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25" xfId="0" applyFont="1" applyBorder="1"/>
    <xf numFmtId="0" fontId="9" fillId="0" borderId="26" xfId="0" applyFont="1" applyBorder="1"/>
    <xf numFmtId="0" fontId="1" fillId="0" borderId="25" xfId="0" applyFont="1" applyBorder="1"/>
    <xf numFmtId="0" fontId="1" fillId="0" borderId="26" xfId="0" applyFont="1" applyBorder="1"/>
    <xf numFmtId="0" fontId="10" fillId="0" borderId="2" xfId="0" applyFont="1" applyBorder="1"/>
    <xf numFmtId="0" fontId="10" fillId="0" borderId="0" xfId="0" applyFont="1"/>
    <xf numFmtId="0" fontId="1" fillId="6" borderId="15" xfId="0" applyFont="1" applyFill="1" applyBorder="1"/>
    <xf numFmtId="0" fontId="1" fillId="6" borderId="28" xfId="0" applyFont="1" applyFill="1" applyBorder="1"/>
    <xf numFmtId="0" fontId="3" fillId="6" borderId="18" xfId="0" applyFont="1" applyFill="1" applyBorder="1"/>
    <xf numFmtId="0" fontId="3" fillId="6" borderId="13" xfId="0" applyFont="1" applyFill="1" applyBorder="1"/>
    <xf numFmtId="0" fontId="1" fillId="6" borderId="18" xfId="0" applyFont="1" applyFill="1" applyBorder="1"/>
    <xf numFmtId="0" fontId="1" fillId="6" borderId="13" xfId="0" applyFont="1" applyFill="1" applyBorder="1"/>
    <xf numFmtId="0" fontId="1" fillId="5" borderId="18" xfId="0" applyFont="1" applyFill="1" applyBorder="1"/>
    <xf numFmtId="0" fontId="1" fillId="5" borderId="13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3" fillId="0" borderId="19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7" xfId="0" applyFont="1" applyBorder="1"/>
    <xf numFmtId="0" fontId="9" fillId="6" borderId="1" xfId="0" applyFont="1" applyFill="1" applyBorder="1"/>
    <xf numFmtId="0" fontId="9" fillId="6" borderId="27" xfId="0" applyFont="1" applyFill="1" applyBorder="1"/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1" fillId="8" borderId="18" xfId="0" applyFont="1" applyFill="1" applyBorder="1"/>
    <xf numFmtId="0" fontId="1" fillId="8" borderId="13" xfId="0" applyFont="1" applyFill="1" applyBorder="1"/>
    <xf numFmtId="0" fontId="3" fillId="0" borderId="7" xfId="0" applyFont="1" applyBorder="1"/>
    <xf numFmtId="0" fontId="3" fillId="0" borderId="0" xfId="0" applyFont="1"/>
    <xf numFmtId="0" fontId="3" fillId="0" borderId="16" xfId="0" applyFont="1" applyBorder="1"/>
    <xf numFmtId="0" fontId="3" fillId="0" borderId="47" xfId="0" applyFont="1" applyBorder="1" applyProtection="1">
      <protection locked="0"/>
    </xf>
    <xf numFmtId="0" fontId="3" fillId="0" borderId="12" xfId="0" applyFont="1" applyBorder="1"/>
    <xf numFmtId="0" fontId="1" fillId="0" borderId="12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9" fillId="0" borderId="29" xfId="0" applyFont="1" applyBorder="1"/>
    <xf numFmtId="0" fontId="1" fillId="0" borderId="4" xfId="0" applyFont="1" applyBorder="1" applyProtection="1">
      <protection locked="0"/>
    </xf>
    <xf numFmtId="0" fontId="9" fillId="2" borderId="1" xfId="0" applyFont="1" applyFill="1" applyBorder="1"/>
    <xf numFmtId="0" fontId="9" fillId="2" borderId="27" xfId="0" applyFont="1" applyFill="1" applyBorder="1"/>
    <xf numFmtId="0" fontId="1" fillId="2" borderId="15" xfId="0" applyFont="1" applyFill="1" applyBorder="1"/>
    <xf numFmtId="0" fontId="1" fillId="2" borderId="28" xfId="0" applyFont="1" applyFill="1" applyBorder="1"/>
    <xf numFmtId="0" fontId="1" fillId="0" borderId="29" xfId="0" applyFont="1" applyBorder="1"/>
    <xf numFmtId="0" fontId="11" fillId="0" borderId="10" xfId="0" applyFont="1" applyBorder="1"/>
    <xf numFmtId="0" fontId="11" fillId="0" borderId="17" xfId="0" applyFont="1" applyBorder="1"/>
    <xf numFmtId="0" fontId="12" fillId="0" borderId="4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17" xfId="0" applyFont="1" applyBorder="1" applyProtection="1">
      <protection locked="0"/>
    </xf>
    <xf numFmtId="0" fontId="3" fillId="0" borderId="20" xfId="0" applyFont="1" applyBorder="1"/>
    <xf numFmtId="0" fontId="3" fillId="0" borderId="21" xfId="0" applyFont="1" applyBorder="1"/>
    <xf numFmtId="0" fontId="3" fillId="0" borderId="47" xfId="0" applyFont="1" applyBorder="1" applyAlignment="1" applyProtection="1">
      <alignment horizontal="left"/>
      <protection locked="0"/>
    </xf>
    <xf numFmtId="0" fontId="1" fillId="4" borderId="18" xfId="0" applyFont="1" applyFill="1" applyBorder="1"/>
    <xf numFmtId="0" fontId="1" fillId="4" borderId="13" xfId="0" applyFont="1" applyFill="1" applyBorder="1"/>
    <xf numFmtId="0" fontId="11" fillId="0" borderId="5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0" borderId="18" xfId="0" applyFont="1" applyBorder="1" applyAlignment="1" applyProtection="1">
      <alignment vertical="top"/>
      <protection locked="0"/>
    </xf>
    <xf numFmtId="0" fontId="1" fillId="0" borderId="12" xfId="0" applyFont="1" applyBorder="1" applyAlignment="1" applyProtection="1">
      <alignment vertical="top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3" fillId="0" borderId="22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6" xfId="0" applyFont="1" applyBorder="1"/>
    <xf numFmtId="0" fontId="14" fillId="0" borderId="18" xfId="0" applyFont="1" applyBorder="1"/>
    <xf numFmtId="0" fontId="14" fillId="0" borderId="13" xfId="0" applyFont="1" applyBorder="1"/>
    <xf numFmtId="0" fontId="3" fillId="6" borderId="12" xfId="0" applyFont="1" applyFill="1" applyBorder="1"/>
    <xf numFmtId="0" fontId="1" fillId="6" borderId="12" xfId="0" applyFont="1" applyFill="1" applyBorder="1"/>
    <xf numFmtId="0" fontId="1" fillId="5" borderId="12" xfId="0" applyFont="1" applyFill="1" applyBorder="1"/>
    <xf numFmtId="0" fontId="1" fillId="0" borderId="18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3" fillId="0" borderId="11" xfId="0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1" fillId="0" borderId="5" xfId="0" applyFont="1" applyBorder="1"/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164" fontId="1" fillId="0" borderId="35" xfId="0" applyNumberFormat="1" applyFont="1" applyBorder="1" applyAlignment="1" applyProtection="1">
      <alignment horizontal="center"/>
      <protection locked="0"/>
    </xf>
    <xf numFmtId="164" fontId="1" fillId="0" borderId="39" xfId="0" applyNumberFormat="1" applyFont="1" applyBorder="1" applyAlignment="1" applyProtection="1">
      <alignment horizontal="center"/>
      <protection locked="0"/>
    </xf>
    <xf numFmtId="164" fontId="0" fillId="0" borderId="39" xfId="0" applyNumberFormat="1" applyBorder="1" applyProtection="1">
      <protection locked="0"/>
    </xf>
    <xf numFmtId="164" fontId="0" fillId="0" borderId="41" xfId="0" applyNumberFormat="1" applyBorder="1" applyProtection="1">
      <protection locked="0"/>
    </xf>
    <xf numFmtId="164" fontId="1" fillId="0" borderId="7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0" fillId="0" borderId="16" xfId="0" applyNumberFormat="1" applyBorder="1" applyProtection="1"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wrapText="1"/>
      <protection locked="0"/>
    </xf>
    <xf numFmtId="0" fontId="1" fillId="0" borderId="34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36" xfId="0" applyBorder="1" applyProtection="1"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44" xfId="0" applyFont="1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1" fontId="3" fillId="0" borderId="20" xfId="0" applyNumberFormat="1" applyFont="1" applyBorder="1" applyProtection="1">
      <protection locked="0"/>
    </xf>
    <xf numFmtId="1" fontId="0" fillId="0" borderId="21" xfId="0" applyNumberFormat="1" applyBorder="1" applyProtection="1">
      <protection locked="0"/>
    </xf>
    <xf numFmtId="0" fontId="17" fillId="0" borderId="48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0" Type="http://schemas.microsoft.com/office/2017/10/relationships/person" Target="persons/person0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66675</xdr:rowOff>
    </xdr:from>
    <xdr:to>
      <xdr:col>0</xdr:col>
      <xdr:colOff>1625600</xdr:colOff>
      <xdr:row>3</xdr:row>
      <xdr:rowOff>130175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090653-569F-43B1-918B-63D2FD0E6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66675"/>
          <a:ext cx="1320800" cy="635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14A6-3474-4A9A-B5D1-848E07A3BA4F}">
  <dimension ref="A1:Z625"/>
  <sheetViews>
    <sheetView tabSelected="1" view="pageBreakPreview" topLeftCell="A43" zoomScaleNormal="100" zoomScaleSheetLayoutView="100" workbookViewId="0">
      <selection activeCell="C65" sqref="C65:E67"/>
    </sheetView>
  </sheetViews>
  <sheetFormatPr defaultRowHeight="15"/>
  <cols>
    <col min="1" max="1" width="29.42578125" customWidth="1"/>
    <col min="6" max="6" width="10.7109375" customWidth="1"/>
    <col min="7" max="7" width="15.85546875" style="64" bestFit="1" customWidth="1"/>
    <col min="25" max="25" width="15.140625" customWidth="1"/>
  </cols>
  <sheetData>
    <row r="1" spans="1:26" ht="15" customHeight="1">
      <c r="A1" s="119"/>
      <c r="B1" s="88" t="s">
        <v>0</v>
      </c>
      <c r="C1" s="89"/>
      <c r="D1" s="89"/>
      <c r="E1" s="89"/>
      <c r="F1" s="90"/>
      <c r="G1" s="60"/>
      <c r="H1" s="49"/>
      <c r="I1" s="50"/>
      <c r="J1" s="53"/>
      <c r="K1" s="50"/>
      <c r="L1" s="55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15" customHeight="1">
      <c r="A2" s="120"/>
      <c r="B2" s="91" t="s">
        <v>1</v>
      </c>
      <c r="C2" s="92"/>
      <c r="D2" s="92"/>
      <c r="E2" s="92"/>
      <c r="F2" s="93"/>
      <c r="G2" s="61" t="s">
        <v>2</v>
      </c>
      <c r="H2" s="255"/>
      <c r="I2" s="256"/>
      <c r="J2" s="256"/>
      <c r="K2" s="256"/>
      <c r="L2" s="256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>
      <c r="A3" s="120"/>
      <c r="B3" s="94"/>
      <c r="C3" s="95"/>
      <c r="D3" s="95"/>
      <c r="E3" s="95"/>
      <c r="F3" s="96"/>
      <c r="G3" s="62"/>
      <c r="H3" s="51"/>
      <c r="I3" s="52"/>
      <c r="J3" s="54"/>
      <c r="K3" s="52"/>
      <c r="L3" s="56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8" customHeight="1">
      <c r="A4" s="120"/>
      <c r="B4" s="79" t="s">
        <v>3</v>
      </c>
      <c r="C4" s="80"/>
      <c r="D4" s="80"/>
      <c r="E4" s="80"/>
      <c r="F4" s="81"/>
      <c r="G4" s="85" t="s">
        <v>5</v>
      </c>
      <c r="H4" s="247"/>
      <c r="I4" s="248"/>
      <c r="J4" s="249"/>
      <c r="K4" s="249"/>
      <c r="L4" s="250"/>
      <c r="M4" s="87"/>
      <c r="N4" s="78"/>
      <c r="O4" s="78"/>
      <c r="P4" s="78"/>
      <c r="Q4" s="78"/>
      <c r="R4" s="78"/>
      <c r="S4" s="78"/>
      <c r="T4" s="78"/>
      <c r="U4" s="78"/>
      <c r="V4" s="78"/>
      <c r="W4" s="78"/>
      <c r="X4" s="78" t="s">
        <v>6</v>
      </c>
      <c r="Y4" s="78" t="s">
        <v>7</v>
      </c>
      <c r="Z4" s="78"/>
    </row>
    <row r="5" spans="1:26" ht="18" customHeight="1">
      <c r="A5" s="121"/>
      <c r="B5" s="82" t="s">
        <v>4</v>
      </c>
      <c r="C5" s="83"/>
      <c r="D5" s="83"/>
      <c r="E5" s="83"/>
      <c r="F5" s="84"/>
      <c r="G5" s="86"/>
      <c r="H5" s="251"/>
      <c r="I5" s="252"/>
      <c r="J5" s="253"/>
      <c r="K5" s="253"/>
      <c r="L5" s="254"/>
      <c r="M5" s="87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23.25" customHeight="1">
      <c r="A6" s="70" t="s">
        <v>109</v>
      </c>
      <c r="B6" s="113"/>
      <c r="C6" s="114"/>
      <c r="D6" s="114"/>
      <c r="E6" s="114"/>
      <c r="F6" s="115"/>
      <c r="G6" s="59" t="s">
        <v>8</v>
      </c>
      <c r="H6" s="257"/>
      <c r="I6" s="258"/>
      <c r="J6" s="259"/>
      <c r="K6" s="259"/>
      <c r="L6" s="26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 t="s">
        <v>9</v>
      </c>
      <c r="Y6" s="1" t="s">
        <v>10</v>
      </c>
      <c r="Z6" s="1"/>
    </row>
    <row r="7" spans="1:26" ht="23.25" customHeight="1">
      <c r="A7" s="2" t="s">
        <v>111</v>
      </c>
      <c r="B7" s="265"/>
      <c r="C7" s="266"/>
      <c r="D7" s="266"/>
      <c r="E7" s="266"/>
      <c r="F7" s="266"/>
      <c r="G7" s="63"/>
      <c r="H7" s="48"/>
      <c r="I7" s="48"/>
      <c r="J7" s="57"/>
      <c r="K7" s="57"/>
      <c r="L7" s="5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 t="s">
        <v>13</v>
      </c>
      <c r="Z7" s="1"/>
    </row>
    <row r="8" spans="1:26" ht="18.75" customHeight="1">
      <c r="A8" s="3" t="s">
        <v>11</v>
      </c>
      <c r="B8" s="113"/>
      <c r="C8" s="114"/>
      <c r="D8" s="114"/>
      <c r="E8" s="114"/>
      <c r="F8" s="115"/>
      <c r="G8" s="3" t="s">
        <v>15</v>
      </c>
      <c r="H8" s="116"/>
      <c r="I8" s="116"/>
      <c r="J8" s="45"/>
      <c r="K8" s="1"/>
      <c r="L8" s="4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 t="s">
        <v>16</v>
      </c>
      <c r="Z8" s="1"/>
    </row>
    <row r="9" spans="1:26" ht="26.25" customHeight="1">
      <c r="A9" s="3" t="s">
        <v>14</v>
      </c>
      <c r="B9" s="113"/>
      <c r="C9" s="114"/>
      <c r="D9" s="114"/>
      <c r="E9" s="114"/>
      <c r="F9" s="115"/>
      <c r="G9" s="3" t="s">
        <v>12</v>
      </c>
      <c r="H9" s="117"/>
      <c r="I9" s="118"/>
      <c r="J9" s="45"/>
      <c r="K9" s="1"/>
      <c r="L9" s="4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3" t="s">
        <v>110</v>
      </c>
      <c r="B10" s="113"/>
      <c r="C10" s="245"/>
      <c r="D10" s="245"/>
      <c r="E10" s="245"/>
      <c r="F10" s="246"/>
      <c r="G10" s="12" t="s">
        <v>17</v>
      </c>
      <c r="H10" s="261"/>
      <c r="I10" s="262"/>
      <c r="J10" s="263"/>
      <c r="K10" s="263"/>
      <c r="L10" s="26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5"/>
      <c r="B11" s="97"/>
      <c r="C11" s="97"/>
      <c r="D11" s="97"/>
      <c r="E11" s="97"/>
      <c r="F11" s="97"/>
      <c r="G11" s="97"/>
      <c r="H11" s="6"/>
      <c r="I11" s="6"/>
      <c r="J11" s="6"/>
      <c r="K11" s="6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">
      <c r="A12" s="98" t="s">
        <v>18</v>
      </c>
      <c r="B12" s="98">
        <v>2</v>
      </c>
      <c r="C12" s="101" t="s">
        <v>19</v>
      </c>
      <c r="D12" s="8" t="s">
        <v>20</v>
      </c>
      <c r="E12" s="8" t="s">
        <v>23</v>
      </c>
      <c r="F12" s="104" t="s">
        <v>26</v>
      </c>
      <c r="G12" s="105"/>
      <c r="H12" s="105"/>
      <c r="I12" s="105"/>
      <c r="J12" s="105"/>
      <c r="K12" s="105"/>
      <c r="L12" s="106"/>
      <c r="M12" s="2" t="s">
        <v>27</v>
      </c>
      <c r="N12" s="2" t="s">
        <v>30</v>
      </c>
      <c r="O12" s="133"/>
      <c r="P12" s="134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26.25">
      <c r="A13" s="99"/>
      <c r="B13" s="99"/>
      <c r="C13" s="102"/>
      <c r="D13" s="9" t="s">
        <v>21</v>
      </c>
      <c r="E13" s="9" t="s">
        <v>24</v>
      </c>
      <c r="F13" s="107"/>
      <c r="G13" s="108"/>
      <c r="H13" s="108"/>
      <c r="I13" s="108"/>
      <c r="J13" s="108"/>
      <c r="K13" s="108"/>
      <c r="L13" s="109"/>
      <c r="M13" s="2" t="s">
        <v>28</v>
      </c>
      <c r="N13" s="2" t="s">
        <v>31</v>
      </c>
      <c r="O13" s="133"/>
      <c r="P13" s="134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5.75" thickBot="1">
      <c r="A14" s="100"/>
      <c r="B14" s="100"/>
      <c r="C14" s="103"/>
      <c r="D14" s="10" t="s">
        <v>22</v>
      </c>
      <c r="E14" s="10" t="s">
        <v>25</v>
      </c>
      <c r="F14" s="110"/>
      <c r="G14" s="111"/>
      <c r="H14" s="111"/>
      <c r="I14" s="111"/>
      <c r="J14" s="111"/>
      <c r="K14" s="111"/>
      <c r="L14" s="112"/>
      <c r="M14" s="2" t="s">
        <v>29</v>
      </c>
      <c r="N14" s="2" t="s">
        <v>32</v>
      </c>
      <c r="O14" s="133"/>
      <c r="P14" s="134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15.75" thickBot="1">
      <c r="A15" s="11" t="s">
        <v>33</v>
      </c>
      <c r="B15" s="4">
        <v>10</v>
      </c>
      <c r="C15" s="3">
        <f>N15-M15</f>
        <v>10</v>
      </c>
      <c r="D15" s="85"/>
      <c r="E15" s="72"/>
      <c r="F15" s="113"/>
      <c r="G15" s="114"/>
      <c r="H15" s="114"/>
      <c r="I15" s="114"/>
      <c r="J15" s="114"/>
      <c r="K15" s="114"/>
      <c r="L15" s="122"/>
      <c r="M15" s="13"/>
      <c r="N15" s="14">
        <v>10</v>
      </c>
      <c r="O15" s="15"/>
      <c r="P15" s="15"/>
      <c r="Q15" s="15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thickBot="1">
      <c r="A16" s="11" t="s">
        <v>34</v>
      </c>
      <c r="B16" s="4">
        <v>16</v>
      </c>
      <c r="C16" s="3">
        <f t="shared" ref="C16:C17" si="0">N16-M16</f>
        <v>16</v>
      </c>
      <c r="D16" s="86"/>
      <c r="E16" s="72"/>
      <c r="F16" s="113"/>
      <c r="G16" s="114"/>
      <c r="H16" s="114"/>
      <c r="I16" s="114"/>
      <c r="J16" s="114"/>
      <c r="K16" s="114"/>
      <c r="L16" s="122"/>
      <c r="M16" s="13"/>
      <c r="N16" s="14">
        <v>16</v>
      </c>
      <c r="O16" s="15"/>
      <c r="P16" s="15"/>
      <c r="Q16" s="1"/>
      <c r="R16" s="1"/>
      <c r="S16" s="1"/>
      <c r="T16" s="1"/>
      <c r="U16" s="1"/>
      <c r="V16" s="1"/>
      <c r="W16" s="1"/>
      <c r="X16" s="1"/>
      <c r="Y16" s="1" t="s">
        <v>35</v>
      </c>
      <c r="Z16" s="1"/>
    </row>
    <row r="17" spans="1:26" ht="15.75" thickBot="1">
      <c r="A17" s="16" t="s">
        <v>36</v>
      </c>
      <c r="B17" s="4">
        <v>12</v>
      </c>
      <c r="C17" s="3">
        <f t="shared" si="0"/>
        <v>12</v>
      </c>
      <c r="D17" s="17">
        <f>SUM(C15:C17)</f>
        <v>38</v>
      </c>
      <c r="E17" s="72"/>
      <c r="F17" s="113"/>
      <c r="G17" s="114"/>
      <c r="H17" s="114"/>
      <c r="I17" s="114"/>
      <c r="J17" s="114"/>
      <c r="K17" s="114"/>
      <c r="L17" s="122"/>
      <c r="M17" s="13"/>
      <c r="N17" s="14">
        <v>12</v>
      </c>
      <c r="O17" s="15"/>
      <c r="P17" s="15"/>
      <c r="Q17" s="15"/>
      <c r="R17" s="1"/>
      <c r="S17" s="1"/>
      <c r="T17" s="1"/>
      <c r="U17" s="1"/>
      <c r="V17" s="1"/>
      <c r="W17" s="1"/>
      <c r="X17" s="1" t="s">
        <v>37</v>
      </c>
      <c r="Y17" s="1" t="s">
        <v>38</v>
      </c>
      <c r="Z17" s="1"/>
    </row>
    <row r="18" spans="1:26">
      <c r="A18" s="18" t="s">
        <v>39</v>
      </c>
      <c r="B18" s="123">
        <v>4</v>
      </c>
      <c r="C18" s="85">
        <f>N18-M18</f>
        <v>4</v>
      </c>
      <c r="D18" s="85"/>
      <c r="E18" s="126"/>
      <c r="F18" s="117"/>
      <c r="G18" s="128"/>
      <c r="H18" s="128"/>
      <c r="I18" s="128"/>
      <c r="J18" s="128"/>
      <c r="K18" s="128"/>
      <c r="L18" s="129"/>
      <c r="M18" s="135"/>
      <c r="N18" s="137">
        <v>4</v>
      </c>
      <c r="O18" s="139"/>
      <c r="P18" s="140"/>
      <c r="Q18" s="78"/>
      <c r="R18" s="78"/>
      <c r="S18" s="78"/>
      <c r="T18" s="78"/>
      <c r="U18" s="78"/>
      <c r="V18" s="78"/>
      <c r="W18" s="78"/>
      <c r="X18" s="78" t="s">
        <v>41</v>
      </c>
      <c r="Y18" s="78" t="s">
        <v>42</v>
      </c>
      <c r="Z18" s="78"/>
    </row>
    <row r="19" spans="1:26" ht="15.75" thickBot="1">
      <c r="A19" s="19" t="s">
        <v>40</v>
      </c>
      <c r="B19" s="124"/>
      <c r="C19" s="86"/>
      <c r="D19" s="125"/>
      <c r="E19" s="127"/>
      <c r="F19" s="130"/>
      <c r="G19" s="131"/>
      <c r="H19" s="131"/>
      <c r="I19" s="131"/>
      <c r="J19" s="131"/>
      <c r="K19" s="131"/>
      <c r="L19" s="132"/>
      <c r="M19" s="136"/>
      <c r="N19" s="138"/>
      <c r="O19" s="139"/>
      <c r="P19" s="140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>
      <c r="A20" s="18" t="s">
        <v>43</v>
      </c>
      <c r="B20" s="123">
        <v>8</v>
      </c>
      <c r="C20" s="85">
        <f>N20-M20</f>
        <v>8</v>
      </c>
      <c r="D20" s="125"/>
      <c r="E20" s="126"/>
      <c r="F20" s="117"/>
      <c r="G20" s="128"/>
      <c r="H20" s="128"/>
      <c r="I20" s="128"/>
      <c r="J20" s="128"/>
      <c r="K20" s="128"/>
      <c r="L20" s="129"/>
      <c r="M20" s="135"/>
      <c r="N20" s="137">
        <v>8</v>
      </c>
      <c r="O20" s="139"/>
      <c r="P20" s="140"/>
      <c r="Q20" s="78"/>
      <c r="R20" s="78"/>
      <c r="S20" s="78"/>
      <c r="T20" s="78"/>
      <c r="U20" s="78"/>
      <c r="V20" s="78"/>
      <c r="W20" s="78"/>
      <c r="X20" s="78" t="s">
        <v>37</v>
      </c>
      <c r="Y20" s="78" t="s">
        <v>44</v>
      </c>
      <c r="Z20" s="78"/>
    </row>
    <row r="21" spans="1:26" ht="15.75" thickBot="1">
      <c r="A21" s="19" t="s">
        <v>113</v>
      </c>
      <c r="B21" s="124"/>
      <c r="C21" s="86"/>
      <c r="D21" s="125"/>
      <c r="E21" s="127"/>
      <c r="F21" s="130"/>
      <c r="G21" s="131"/>
      <c r="H21" s="131"/>
      <c r="I21" s="131"/>
      <c r="J21" s="131"/>
      <c r="K21" s="131"/>
      <c r="L21" s="132"/>
      <c r="M21" s="136"/>
      <c r="N21" s="138"/>
      <c r="O21" s="139"/>
      <c r="P21" s="140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ht="18.75" thickBot="1">
      <c r="A22" s="20" t="s">
        <v>45</v>
      </c>
      <c r="B22" s="4">
        <v>10</v>
      </c>
      <c r="C22" s="67">
        <f>N22-M22</f>
        <v>10</v>
      </c>
      <c r="D22" s="125"/>
      <c r="E22" s="72"/>
      <c r="F22" s="74"/>
      <c r="G22" s="113"/>
      <c r="H22" s="114"/>
      <c r="I22" s="114"/>
      <c r="J22" s="114"/>
      <c r="K22" s="114"/>
      <c r="L22" s="122"/>
      <c r="M22" s="13"/>
      <c r="N22" s="14">
        <v>10</v>
      </c>
      <c r="O22" s="15"/>
      <c r="P22" s="15"/>
      <c r="Q22" s="1"/>
      <c r="R22" s="1"/>
      <c r="S22" s="1"/>
      <c r="T22" s="1"/>
      <c r="U22" s="1"/>
      <c r="V22" s="1"/>
      <c r="W22" s="1"/>
      <c r="X22" s="1" t="s">
        <v>41</v>
      </c>
      <c r="Y22" s="1" t="s">
        <v>46</v>
      </c>
      <c r="Z22" s="1"/>
    </row>
    <row r="23" spans="1:26" ht="18.75" thickBot="1">
      <c r="A23" s="20" t="s">
        <v>47</v>
      </c>
      <c r="B23" s="4">
        <v>20</v>
      </c>
      <c r="C23" s="66">
        <f>N23-M23</f>
        <v>20</v>
      </c>
      <c r="D23" s="86"/>
      <c r="E23" s="72"/>
      <c r="F23" s="75"/>
      <c r="G23" s="157"/>
      <c r="H23" s="158"/>
      <c r="I23" s="159"/>
      <c r="J23" s="113"/>
      <c r="K23" s="114"/>
      <c r="L23" s="122"/>
      <c r="M23" s="13"/>
      <c r="N23" s="14">
        <v>20</v>
      </c>
      <c r="O23" s="15"/>
      <c r="P23" s="15"/>
      <c r="Q23" s="1"/>
      <c r="R23" s="1"/>
      <c r="S23" s="1"/>
      <c r="T23" s="1"/>
      <c r="U23" s="1"/>
      <c r="V23" s="1"/>
      <c r="W23" s="1"/>
      <c r="X23" s="1" t="s">
        <v>48</v>
      </c>
      <c r="Y23" s="1" t="s">
        <v>49</v>
      </c>
      <c r="Z23" s="1"/>
    </row>
    <row r="24" spans="1:26">
      <c r="A24" s="18" t="s">
        <v>50</v>
      </c>
      <c r="B24" s="143"/>
      <c r="C24" s="145"/>
      <c r="D24" s="147">
        <f>SUM(C18:C23)</f>
        <v>42</v>
      </c>
      <c r="E24" s="85"/>
      <c r="F24" s="149"/>
      <c r="G24" s="150"/>
      <c r="H24" s="150"/>
      <c r="I24" s="150"/>
      <c r="J24" s="150"/>
      <c r="K24" s="150"/>
      <c r="L24" s="151"/>
      <c r="M24" s="155"/>
      <c r="N24" s="141"/>
      <c r="O24" s="139"/>
      <c r="P24" s="140"/>
      <c r="Q24" s="78"/>
      <c r="R24" s="78"/>
      <c r="S24" s="78"/>
      <c r="T24" s="78"/>
      <c r="U24" s="78"/>
      <c r="V24" s="78"/>
      <c r="W24" s="78"/>
      <c r="X24" s="78"/>
      <c r="Y24" s="78" t="s">
        <v>112</v>
      </c>
      <c r="Z24" s="78"/>
    </row>
    <row r="25" spans="1:26" ht="15.75" thickBot="1">
      <c r="A25" s="19" t="s">
        <v>51</v>
      </c>
      <c r="B25" s="144"/>
      <c r="C25" s="146"/>
      <c r="D25" s="148"/>
      <c r="E25" s="86"/>
      <c r="F25" s="152"/>
      <c r="G25" s="153"/>
      <c r="H25" s="153"/>
      <c r="I25" s="153"/>
      <c r="J25" s="153"/>
      <c r="K25" s="153"/>
      <c r="L25" s="154"/>
      <c r="M25" s="156"/>
      <c r="N25" s="142"/>
      <c r="O25" s="139"/>
      <c r="P25" s="140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>
      <c r="A26" s="25" t="s">
        <v>52</v>
      </c>
      <c r="B26" s="123">
        <v>10</v>
      </c>
      <c r="C26" s="85">
        <f>N26-M26</f>
        <v>10</v>
      </c>
      <c r="D26" s="85"/>
      <c r="E26" s="126"/>
      <c r="F26" s="117"/>
      <c r="G26" s="128"/>
      <c r="H26" s="128"/>
      <c r="I26" s="128"/>
      <c r="J26" s="128"/>
      <c r="K26" s="128"/>
      <c r="L26" s="129"/>
      <c r="M26" s="135"/>
      <c r="N26" s="137">
        <v>10</v>
      </c>
      <c r="O26" s="139"/>
      <c r="P26" s="140"/>
      <c r="Q26" s="78"/>
      <c r="R26" s="78"/>
      <c r="S26" s="78"/>
      <c r="T26" s="78"/>
      <c r="U26" s="78"/>
      <c r="V26" s="78"/>
      <c r="W26" s="78"/>
      <c r="X26" s="78"/>
      <c r="Y26" s="78" t="s">
        <v>54</v>
      </c>
      <c r="Z26" s="78"/>
    </row>
    <row r="27" spans="1:26" ht="15.75" thickBot="1">
      <c r="A27" s="26" t="s">
        <v>53</v>
      </c>
      <c r="B27" s="124"/>
      <c r="C27" s="86"/>
      <c r="D27" s="86"/>
      <c r="E27" s="127"/>
      <c r="F27" s="130"/>
      <c r="G27" s="131"/>
      <c r="H27" s="131"/>
      <c r="I27" s="131"/>
      <c r="J27" s="131"/>
      <c r="K27" s="131"/>
      <c r="L27" s="132"/>
      <c r="M27" s="136"/>
      <c r="N27" s="138"/>
      <c r="O27" s="139"/>
      <c r="P27" s="140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>
      <c r="A28" s="27" t="s">
        <v>55</v>
      </c>
      <c r="B28" s="123">
        <v>10</v>
      </c>
      <c r="C28" s="85">
        <f>N28-M28</f>
        <v>10</v>
      </c>
      <c r="D28" s="85"/>
      <c r="E28" s="126"/>
      <c r="F28" s="117"/>
      <c r="G28" s="128"/>
      <c r="H28" s="128"/>
      <c r="I28" s="128"/>
      <c r="J28" s="128"/>
      <c r="K28" s="128"/>
      <c r="L28" s="129"/>
      <c r="M28" s="135"/>
      <c r="N28" s="137">
        <v>10</v>
      </c>
      <c r="O28" s="87"/>
      <c r="P28" s="78"/>
      <c r="Q28" s="78"/>
      <c r="R28" s="78"/>
      <c r="S28" s="78"/>
      <c r="T28" s="78"/>
      <c r="U28" s="78"/>
      <c r="V28" s="78"/>
      <c r="W28" s="78"/>
      <c r="X28" s="78"/>
      <c r="Y28" s="78" t="s">
        <v>57</v>
      </c>
      <c r="Z28" s="78"/>
    </row>
    <row r="29" spans="1:26" ht="15.75" thickBot="1">
      <c r="A29" s="28" t="s">
        <v>56</v>
      </c>
      <c r="B29" s="124"/>
      <c r="C29" s="86"/>
      <c r="D29" s="125"/>
      <c r="E29" s="127"/>
      <c r="F29" s="130"/>
      <c r="G29" s="131"/>
      <c r="H29" s="131"/>
      <c r="I29" s="131"/>
      <c r="J29" s="131"/>
      <c r="K29" s="131"/>
      <c r="L29" s="132"/>
      <c r="M29" s="136"/>
      <c r="N29" s="138"/>
      <c r="O29" s="87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>
      <c r="A30" s="27" t="s">
        <v>58</v>
      </c>
      <c r="B30" s="123">
        <v>4</v>
      </c>
      <c r="C30" s="85">
        <f>N30-M30</f>
        <v>4</v>
      </c>
      <c r="D30" s="125"/>
      <c r="E30" s="126"/>
      <c r="F30" s="117"/>
      <c r="G30" s="128"/>
      <c r="H30" s="128"/>
      <c r="I30" s="128"/>
      <c r="J30" s="128"/>
      <c r="K30" s="128"/>
      <c r="L30" s="129"/>
      <c r="M30" s="135"/>
      <c r="N30" s="137">
        <v>4</v>
      </c>
      <c r="O30" s="139"/>
      <c r="P30" s="140"/>
      <c r="Q30" s="78"/>
      <c r="R30" s="78"/>
      <c r="S30" s="78"/>
      <c r="T30" s="78"/>
      <c r="U30" s="78"/>
      <c r="V30" s="78"/>
      <c r="W30" s="78"/>
      <c r="X30" s="78"/>
      <c r="Y30" s="78" t="s">
        <v>60</v>
      </c>
      <c r="Z30" s="78"/>
    </row>
    <row r="31" spans="1:26" ht="15.75" thickBot="1">
      <c r="A31" s="28" t="s">
        <v>59</v>
      </c>
      <c r="B31" s="124"/>
      <c r="C31" s="86"/>
      <c r="D31" s="125"/>
      <c r="E31" s="127"/>
      <c r="F31" s="130"/>
      <c r="G31" s="131"/>
      <c r="H31" s="131"/>
      <c r="I31" s="131"/>
      <c r="J31" s="131"/>
      <c r="K31" s="131"/>
      <c r="L31" s="132"/>
      <c r="M31" s="136"/>
      <c r="N31" s="138"/>
      <c r="O31" s="139"/>
      <c r="P31" s="140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>
      <c r="A32" s="27" t="s">
        <v>61</v>
      </c>
      <c r="B32" s="123">
        <v>8</v>
      </c>
      <c r="C32" s="85">
        <f>N32-M32</f>
        <v>8</v>
      </c>
      <c r="D32" s="125"/>
      <c r="E32" s="126"/>
      <c r="F32" s="117"/>
      <c r="G32" s="128"/>
      <c r="H32" s="128"/>
      <c r="I32" s="128"/>
      <c r="J32" s="128"/>
      <c r="K32" s="128"/>
      <c r="L32" s="129"/>
      <c r="M32" s="135"/>
      <c r="N32" s="137">
        <v>8</v>
      </c>
      <c r="O32" s="139"/>
      <c r="P32" s="140"/>
      <c r="Q32" s="78"/>
      <c r="R32" s="78"/>
      <c r="S32" s="78"/>
      <c r="T32" s="78"/>
      <c r="U32" s="78"/>
      <c r="V32" s="78"/>
      <c r="W32" s="78"/>
      <c r="X32" s="78"/>
      <c r="Y32" s="78" t="s">
        <v>63</v>
      </c>
      <c r="Z32" s="78"/>
    </row>
    <row r="33" spans="1:26" ht="15.75" thickBot="1">
      <c r="A33" s="28" t="s">
        <v>62</v>
      </c>
      <c r="B33" s="124"/>
      <c r="C33" s="86"/>
      <c r="D33" s="86"/>
      <c r="E33" s="127"/>
      <c r="F33" s="130"/>
      <c r="G33" s="131"/>
      <c r="H33" s="131"/>
      <c r="I33" s="131"/>
      <c r="J33" s="131"/>
      <c r="K33" s="131"/>
      <c r="L33" s="132"/>
      <c r="M33" s="136"/>
      <c r="N33" s="138"/>
      <c r="O33" s="139"/>
      <c r="P33" s="140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>
      <c r="A34" s="27" t="s">
        <v>64</v>
      </c>
      <c r="B34" s="143"/>
      <c r="C34" s="145"/>
      <c r="D34" s="160">
        <f>SUM(C26:C33)</f>
        <v>32</v>
      </c>
      <c r="E34" s="85"/>
      <c r="F34" s="149"/>
      <c r="G34" s="150"/>
      <c r="H34" s="150"/>
      <c r="I34" s="150"/>
      <c r="J34" s="150"/>
      <c r="K34" s="150"/>
      <c r="L34" s="151"/>
      <c r="M34" s="173"/>
      <c r="N34" s="175"/>
      <c r="O34" s="139"/>
      <c r="P34" s="140"/>
      <c r="Q34" s="78"/>
      <c r="R34" s="78"/>
      <c r="S34" s="78"/>
      <c r="T34" s="78"/>
      <c r="U34" s="78"/>
      <c r="V34" s="78"/>
      <c r="W34" s="78"/>
      <c r="X34" s="78"/>
      <c r="Y34" s="78" t="s">
        <v>66</v>
      </c>
      <c r="Z34" s="78"/>
    </row>
    <row r="35" spans="1:26" ht="15.75" thickBot="1">
      <c r="A35" s="28" t="s">
        <v>65</v>
      </c>
      <c r="B35" s="144"/>
      <c r="C35" s="146"/>
      <c r="D35" s="161"/>
      <c r="E35" s="86"/>
      <c r="F35" s="162"/>
      <c r="G35" s="163"/>
      <c r="H35" s="163"/>
      <c r="I35" s="163"/>
      <c r="J35" s="163"/>
      <c r="K35" s="163"/>
      <c r="L35" s="164"/>
      <c r="M35" s="174"/>
      <c r="N35" s="176"/>
      <c r="O35" s="139"/>
      <c r="P35" s="140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5.75" thickBot="1">
      <c r="A36" s="29" t="s">
        <v>67</v>
      </c>
      <c r="B36" s="123">
        <v>30</v>
      </c>
      <c r="C36" s="85">
        <f>N36-M36</f>
        <v>30</v>
      </c>
      <c r="D36" s="85"/>
      <c r="E36" s="172"/>
      <c r="F36" s="165"/>
      <c r="G36" s="165"/>
      <c r="H36" s="165"/>
      <c r="I36" s="165"/>
      <c r="J36" s="165"/>
      <c r="K36" s="165"/>
      <c r="L36" s="165"/>
      <c r="M36" s="76"/>
      <c r="N36" s="32">
        <v>30</v>
      </c>
      <c r="O36" s="15"/>
      <c r="P36" s="15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30" t="s">
        <v>68</v>
      </c>
      <c r="B37" s="166"/>
      <c r="C37" s="125"/>
      <c r="D37" s="125"/>
      <c r="E37" s="167"/>
      <c r="F37" s="162" t="s">
        <v>70</v>
      </c>
      <c r="G37" s="163"/>
      <c r="H37" s="165"/>
      <c r="I37" s="165"/>
      <c r="J37" s="165"/>
      <c r="K37" s="165"/>
      <c r="L37" s="165"/>
      <c r="M37" s="6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thickBot="1">
      <c r="A38" s="31" t="s">
        <v>69</v>
      </c>
      <c r="B38" s="124"/>
      <c r="C38" s="86"/>
      <c r="D38" s="125"/>
      <c r="E38" s="127"/>
      <c r="F38" s="152" t="s">
        <v>71</v>
      </c>
      <c r="G38" s="153"/>
      <c r="H38" s="165"/>
      <c r="I38" s="165"/>
      <c r="J38" s="165"/>
      <c r="K38" s="165"/>
      <c r="L38" s="165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29" t="s">
        <v>72</v>
      </c>
      <c r="B39" s="123">
        <v>30</v>
      </c>
      <c r="C39" s="85">
        <f>N39-M39</f>
        <v>30</v>
      </c>
      <c r="D39" s="125"/>
      <c r="E39" s="126"/>
      <c r="F39" s="117"/>
      <c r="G39" s="128"/>
      <c r="H39" s="168"/>
      <c r="I39" s="168"/>
      <c r="J39" s="168"/>
      <c r="K39" s="168"/>
      <c r="L39" s="169"/>
      <c r="M39" s="135"/>
      <c r="N39" s="137">
        <v>30</v>
      </c>
      <c r="O39" s="139"/>
      <c r="P39" s="140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>
      <c r="A40" s="30" t="s">
        <v>73</v>
      </c>
      <c r="B40" s="166"/>
      <c r="C40" s="125"/>
      <c r="D40" s="125"/>
      <c r="E40" s="167"/>
      <c r="F40" s="170"/>
      <c r="G40" s="168"/>
      <c r="H40" s="168"/>
      <c r="I40" s="168"/>
      <c r="J40" s="168"/>
      <c r="K40" s="168"/>
      <c r="L40" s="169"/>
      <c r="M40" s="171"/>
      <c r="N40" s="177"/>
      <c r="O40" s="139"/>
      <c r="P40" s="140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ht="15.75" thickBot="1">
      <c r="A41" s="31" t="s">
        <v>74</v>
      </c>
      <c r="B41" s="124"/>
      <c r="C41" s="86"/>
      <c r="D41" s="125"/>
      <c r="E41" s="127"/>
      <c r="F41" s="130"/>
      <c r="G41" s="131"/>
      <c r="H41" s="131"/>
      <c r="I41" s="131"/>
      <c r="J41" s="131"/>
      <c r="K41" s="131"/>
      <c r="L41" s="132"/>
      <c r="M41" s="136"/>
      <c r="N41" s="138"/>
      <c r="O41" s="139"/>
      <c r="P41" s="140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>
      <c r="A42" s="29" t="s">
        <v>75</v>
      </c>
      <c r="B42" s="123">
        <v>30</v>
      </c>
      <c r="C42" s="85">
        <f>N42-M42</f>
        <v>30</v>
      </c>
      <c r="D42" s="125"/>
      <c r="E42" s="126"/>
      <c r="F42" s="117"/>
      <c r="G42" s="128"/>
      <c r="H42" s="128"/>
      <c r="I42" s="128"/>
      <c r="J42" s="128"/>
      <c r="K42" s="128"/>
      <c r="L42" s="129"/>
      <c r="M42" s="135"/>
      <c r="N42" s="137">
        <v>30</v>
      </c>
      <c r="O42" s="139"/>
      <c r="P42" s="140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>
      <c r="A43" s="30" t="s">
        <v>73</v>
      </c>
      <c r="B43" s="166"/>
      <c r="C43" s="125"/>
      <c r="D43" s="125"/>
      <c r="E43" s="167"/>
      <c r="F43" s="170"/>
      <c r="G43" s="168"/>
      <c r="H43" s="168"/>
      <c r="I43" s="168"/>
      <c r="J43" s="168"/>
      <c r="K43" s="168"/>
      <c r="L43" s="169"/>
      <c r="M43" s="171"/>
      <c r="N43" s="177"/>
      <c r="O43" s="139"/>
      <c r="P43" s="140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15" customHeight="1" thickBot="1">
      <c r="A44" s="31" t="s">
        <v>76</v>
      </c>
      <c r="B44" s="124"/>
      <c r="C44" s="86"/>
      <c r="D44" s="86"/>
      <c r="E44" s="127"/>
      <c r="F44" s="130"/>
      <c r="G44" s="131"/>
      <c r="H44" s="131"/>
      <c r="I44" s="131"/>
      <c r="J44" s="131"/>
      <c r="K44" s="131"/>
      <c r="L44" s="132"/>
      <c r="M44" s="136"/>
      <c r="N44" s="138"/>
      <c r="O44" s="139"/>
      <c r="P44" s="140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>
      <c r="A45" s="29" t="s">
        <v>77</v>
      </c>
      <c r="B45" s="143"/>
      <c r="C45" s="145"/>
      <c r="D45" s="189">
        <f>SUM(C36:C44)</f>
        <v>90</v>
      </c>
      <c r="E45" s="85"/>
      <c r="F45" s="149" t="s">
        <v>79</v>
      </c>
      <c r="G45" s="150"/>
      <c r="H45" s="150"/>
      <c r="I45" s="33"/>
      <c r="J45" s="33" t="s">
        <v>80</v>
      </c>
      <c r="K45" s="191">
        <f>I45*1.33</f>
        <v>0</v>
      </c>
      <c r="L45" s="192"/>
      <c r="M45" s="23"/>
      <c r="N45" s="24"/>
      <c r="O45" s="15"/>
      <c r="P45" s="15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thickBot="1">
      <c r="A46" s="31" t="s">
        <v>78</v>
      </c>
      <c r="B46" s="144"/>
      <c r="C46" s="146"/>
      <c r="D46" s="190"/>
      <c r="E46" s="86"/>
      <c r="F46" s="193" t="s">
        <v>81</v>
      </c>
      <c r="G46" s="194"/>
      <c r="H46" s="34"/>
      <c r="I46" s="35" t="s">
        <v>82</v>
      </c>
      <c r="J46" s="178"/>
      <c r="K46" s="178"/>
      <c r="L46" s="179"/>
      <c r="M46" s="36"/>
      <c r="N46" s="37"/>
      <c r="O46" s="1"/>
      <c r="P46" s="1"/>
      <c r="Q46" s="1"/>
      <c r="R46" s="1"/>
      <c r="S46" s="1"/>
      <c r="T46" s="1"/>
      <c r="U46" s="1"/>
      <c r="V46" s="1"/>
      <c r="W46" s="1"/>
      <c r="X46" s="1">
        <v>0</v>
      </c>
      <c r="Y46" s="1">
        <v>0</v>
      </c>
      <c r="Z46" s="1"/>
    </row>
    <row r="47" spans="1:26">
      <c r="A47" s="18" t="s">
        <v>83</v>
      </c>
      <c r="B47" s="123">
        <v>30</v>
      </c>
      <c r="C47" s="85">
        <f>N47-M47</f>
        <v>30</v>
      </c>
      <c r="D47" s="85"/>
      <c r="E47" s="126"/>
      <c r="F47" s="180"/>
      <c r="G47" s="181"/>
      <c r="H47" s="181"/>
      <c r="I47" s="181"/>
      <c r="J47" s="181"/>
      <c r="K47" s="181"/>
      <c r="L47" s="182"/>
      <c r="M47" s="135"/>
      <c r="N47" s="137">
        <v>30</v>
      </c>
      <c r="O47" s="139"/>
      <c r="P47" s="140"/>
      <c r="Q47" s="78"/>
      <c r="R47" s="78"/>
      <c r="S47" s="78"/>
      <c r="T47" s="78"/>
      <c r="U47" s="78"/>
      <c r="V47" s="78"/>
      <c r="W47" s="78"/>
      <c r="X47" s="78">
        <v>1</v>
      </c>
      <c r="Y47" s="78">
        <v>0</v>
      </c>
      <c r="Z47" s="78"/>
    </row>
    <row r="48" spans="1:26" ht="15.75" thickBot="1">
      <c r="A48" s="19" t="s">
        <v>84</v>
      </c>
      <c r="B48" s="124"/>
      <c r="C48" s="86"/>
      <c r="D48" s="125"/>
      <c r="E48" s="127"/>
      <c r="F48" s="183"/>
      <c r="G48" s="184"/>
      <c r="H48" s="184"/>
      <c r="I48" s="184"/>
      <c r="J48" s="184"/>
      <c r="K48" s="184"/>
      <c r="L48" s="185"/>
      <c r="M48" s="136"/>
      <c r="N48" s="138"/>
      <c r="O48" s="139"/>
      <c r="P48" s="140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ht="15.75" thickBot="1">
      <c r="A49" s="18" t="s">
        <v>85</v>
      </c>
      <c r="B49" s="123">
        <v>40</v>
      </c>
      <c r="C49" s="85">
        <f>N49-M49</f>
        <v>40</v>
      </c>
      <c r="D49" s="125"/>
      <c r="E49" s="195"/>
      <c r="F49" s="113"/>
      <c r="G49" s="114"/>
      <c r="H49" s="128"/>
      <c r="I49" s="128"/>
      <c r="J49" s="128"/>
      <c r="K49" s="128"/>
      <c r="L49" s="129"/>
      <c r="M49" s="13"/>
      <c r="N49" s="14">
        <v>40</v>
      </c>
      <c r="O49" s="15"/>
      <c r="P49" s="15"/>
      <c r="Q49" s="1"/>
      <c r="R49" s="1"/>
      <c r="S49" s="1"/>
      <c r="T49" s="1"/>
      <c r="U49" s="1"/>
      <c r="V49" s="1"/>
      <c r="W49" s="1"/>
      <c r="X49" s="1">
        <v>1.5</v>
      </c>
      <c r="Y49" s="1">
        <v>0</v>
      </c>
      <c r="Z49" s="1"/>
    </row>
    <row r="50" spans="1:26">
      <c r="A50" s="38" t="s">
        <v>86</v>
      </c>
      <c r="B50" s="166"/>
      <c r="C50" s="125"/>
      <c r="D50" s="125"/>
      <c r="E50" s="196"/>
      <c r="F50" s="186" t="s">
        <v>87</v>
      </c>
      <c r="G50" s="187"/>
      <c r="H50" s="188"/>
      <c r="I50" s="188"/>
      <c r="J50" s="188"/>
      <c r="K50" s="188"/>
      <c r="L50" s="188"/>
      <c r="M50" s="6"/>
      <c r="N50" s="6"/>
      <c r="O50" s="1"/>
      <c r="P50" s="1"/>
      <c r="Q50" s="1"/>
      <c r="R50" s="1"/>
      <c r="S50" s="1"/>
      <c r="T50" s="1"/>
      <c r="U50" s="1"/>
      <c r="V50" s="1"/>
      <c r="W50" s="1"/>
      <c r="X50" s="1">
        <v>2</v>
      </c>
      <c r="Y50" s="1">
        <v>0</v>
      </c>
      <c r="Z50" s="1"/>
    </row>
    <row r="51" spans="1:26">
      <c r="A51" s="38"/>
      <c r="B51" s="166"/>
      <c r="C51" s="125"/>
      <c r="D51" s="125"/>
      <c r="E51" s="196"/>
      <c r="F51" s="186" t="s">
        <v>71</v>
      </c>
      <c r="G51" s="187"/>
      <c r="H51" s="188"/>
      <c r="I51" s="188"/>
      <c r="J51" s="188"/>
      <c r="K51" s="188"/>
      <c r="L51" s="188"/>
      <c r="M51" s="6"/>
      <c r="N51" s="6"/>
      <c r="O51" s="1"/>
      <c r="P51" s="1"/>
      <c r="Q51" s="1"/>
      <c r="R51" s="1"/>
      <c r="S51" s="1"/>
      <c r="T51" s="1"/>
      <c r="U51" s="1"/>
      <c r="V51" s="1"/>
      <c r="W51" s="1"/>
      <c r="X51" s="1">
        <v>2.5</v>
      </c>
      <c r="Y51" s="1">
        <v>1</v>
      </c>
      <c r="Z51" s="1"/>
    </row>
    <row r="52" spans="1:26">
      <c r="A52" s="38"/>
      <c r="B52" s="166"/>
      <c r="C52" s="125"/>
      <c r="D52" s="125"/>
      <c r="E52" s="196"/>
      <c r="F52" s="186" t="s">
        <v>88</v>
      </c>
      <c r="G52" s="187"/>
      <c r="H52" s="188"/>
      <c r="I52" s="188"/>
      <c r="J52" s="188"/>
      <c r="K52" s="188"/>
      <c r="L52" s="188"/>
      <c r="M52" s="6"/>
      <c r="N52" s="6"/>
      <c r="O52" s="1"/>
      <c r="P52" s="1"/>
      <c r="Q52" s="1"/>
      <c r="R52" s="1"/>
      <c r="S52" s="1"/>
      <c r="T52" s="1"/>
      <c r="U52" s="1"/>
      <c r="V52" s="1"/>
      <c r="W52" s="1"/>
      <c r="X52" s="1">
        <v>3</v>
      </c>
      <c r="Y52" s="1">
        <v>2</v>
      </c>
      <c r="Z52" s="1"/>
    </row>
    <row r="53" spans="1:26" ht="16.5" customHeight="1">
      <c r="A53" s="19"/>
      <c r="B53" s="124"/>
      <c r="C53" s="86"/>
      <c r="D53" s="86"/>
      <c r="E53" s="197"/>
      <c r="F53" s="186" t="s">
        <v>89</v>
      </c>
      <c r="G53" s="187"/>
      <c r="H53" s="188"/>
      <c r="I53" s="188"/>
      <c r="J53" s="188"/>
      <c r="K53" s="188"/>
      <c r="L53" s="188"/>
      <c r="M53" s="6"/>
      <c r="N53" s="6"/>
      <c r="O53" s="1"/>
      <c r="P53" s="1"/>
      <c r="Q53" s="1"/>
      <c r="R53" s="1"/>
      <c r="S53" s="1"/>
      <c r="T53" s="1"/>
      <c r="U53" s="1"/>
      <c r="V53" s="1"/>
      <c r="W53" s="1"/>
      <c r="X53" s="1">
        <v>3.5</v>
      </c>
      <c r="Y53" s="1">
        <v>3</v>
      </c>
      <c r="Z53" s="1"/>
    </row>
    <row r="54" spans="1:26">
      <c r="A54" s="18" t="s">
        <v>90</v>
      </c>
      <c r="B54" s="143"/>
      <c r="C54" s="145"/>
      <c r="D54" s="147">
        <f>SUM(C47:C53)</f>
        <v>70</v>
      </c>
      <c r="E54" s="207"/>
      <c r="F54" s="186"/>
      <c r="G54" s="187"/>
      <c r="H54" s="153"/>
      <c r="I54" s="153"/>
      <c r="J54" s="153"/>
      <c r="K54" s="153"/>
      <c r="L54" s="210"/>
      <c r="M54" s="22"/>
      <c r="N54" s="21"/>
      <c r="O54" s="15"/>
      <c r="P54" s="15"/>
      <c r="Q54" s="1"/>
      <c r="R54" s="1"/>
      <c r="S54" s="1"/>
      <c r="T54" s="1"/>
      <c r="U54" s="1"/>
      <c r="V54" s="1"/>
      <c r="W54" s="1"/>
      <c r="X54" s="1">
        <v>4</v>
      </c>
      <c r="Y54" s="1">
        <v>4</v>
      </c>
      <c r="Z54" s="1"/>
    </row>
    <row r="55" spans="1:26">
      <c r="A55" s="38" t="s">
        <v>91</v>
      </c>
      <c r="B55" s="204"/>
      <c r="C55" s="205"/>
      <c r="D55" s="206"/>
      <c r="E55" s="208"/>
      <c r="F55" s="186" t="s">
        <v>92</v>
      </c>
      <c r="G55" s="187"/>
      <c r="H55" s="187"/>
      <c r="I55" s="187"/>
      <c r="J55" s="187"/>
      <c r="K55" s="187"/>
      <c r="L55" s="198"/>
      <c r="M55" s="6"/>
      <c r="N55" s="6"/>
      <c r="O55" s="1"/>
      <c r="P55" s="1"/>
      <c r="Q55" s="1"/>
      <c r="R55" s="1"/>
      <c r="S55" s="1"/>
      <c r="T55" s="1"/>
      <c r="U55" s="1"/>
      <c r="V55" s="1"/>
      <c r="W55" s="1"/>
      <c r="X55" s="1">
        <v>4.5</v>
      </c>
      <c r="Y55" s="1">
        <v>5</v>
      </c>
      <c r="Z55" s="1"/>
    </row>
    <row r="56" spans="1:26">
      <c r="A56" s="38"/>
      <c r="B56" s="204"/>
      <c r="C56" s="205"/>
      <c r="D56" s="206"/>
      <c r="E56" s="208"/>
      <c r="F56" s="186" t="s">
        <v>93</v>
      </c>
      <c r="G56" s="187"/>
      <c r="H56" s="187"/>
      <c r="I56" s="187"/>
      <c r="J56" s="187"/>
      <c r="K56" s="187"/>
      <c r="L56" s="198"/>
      <c r="M56" s="6"/>
      <c r="N56" s="6"/>
      <c r="O56" s="1"/>
      <c r="P56" s="1"/>
      <c r="Q56" s="1"/>
      <c r="R56" s="1"/>
      <c r="S56" s="1"/>
      <c r="T56" s="1"/>
      <c r="U56" s="1"/>
      <c r="V56" s="1"/>
      <c r="W56" s="1"/>
      <c r="X56" s="1">
        <v>5</v>
      </c>
      <c r="Y56" s="1">
        <v>6</v>
      </c>
      <c r="Z56" s="1"/>
    </row>
    <row r="57" spans="1:26">
      <c r="A57" s="19"/>
      <c r="B57" s="144"/>
      <c r="C57" s="146"/>
      <c r="D57" s="148"/>
      <c r="E57" s="209"/>
      <c r="F57" s="149" t="s">
        <v>94</v>
      </c>
      <c r="G57" s="187"/>
      <c r="H57" s="187"/>
      <c r="I57" s="187"/>
      <c r="J57" s="187"/>
      <c r="K57" s="187"/>
      <c r="L57" s="198"/>
      <c r="M57" s="6"/>
      <c r="N57" s="6"/>
      <c r="O57" s="1"/>
      <c r="P57" s="1"/>
      <c r="Q57" s="1"/>
      <c r="R57" s="1"/>
      <c r="S57" s="1"/>
      <c r="T57" s="1"/>
      <c r="U57" s="1"/>
      <c r="V57" s="1"/>
      <c r="W57" s="1"/>
      <c r="X57" s="1">
        <v>5.5</v>
      </c>
      <c r="Y57" s="1">
        <v>7</v>
      </c>
      <c r="Z57" s="1"/>
    </row>
    <row r="58" spans="1:26">
      <c r="A58" s="39" t="s">
        <v>95</v>
      </c>
      <c r="B58" s="4">
        <v>272</v>
      </c>
      <c r="C58" s="3">
        <f>D17+D24+D34+D45+D54</f>
        <v>272</v>
      </c>
      <c r="D58" s="3"/>
      <c r="E58" s="65"/>
      <c r="F58" s="69" t="s">
        <v>114</v>
      </c>
      <c r="G58" s="71"/>
      <c r="H58" s="199" t="s">
        <v>96</v>
      </c>
      <c r="I58" s="200"/>
      <c r="J58" s="113"/>
      <c r="K58" s="114"/>
      <c r="L58" s="11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>
        <v>6</v>
      </c>
      <c r="Y58" s="1">
        <v>8</v>
      </c>
      <c r="Z58" s="1"/>
    </row>
    <row r="59" spans="1:26">
      <c r="A59" s="39" t="s">
        <v>97</v>
      </c>
      <c r="B59" s="4">
        <v>28</v>
      </c>
      <c r="C59" s="68">
        <f>VLOOKUP(R80,M80:N624,2)-E59</f>
        <v>28</v>
      </c>
      <c r="D59" s="3"/>
      <c r="E59" s="73">
        <f>SUM(E15:E57)</f>
        <v>0</v>
      </c>
      <c r="F59" s="152" t="s">
        <v>98</v>
      </c>
      <c r="G59" s="187"/>
      <c r="H59" s="150"/>
      <c r="I59" s="150"/>
      <c r="J59" s="150"/>
      <c r="K59" s="150"/>
      <c r="L59" s="20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>
        <v>6.5</v>
      </c>
      <c r="Y59" s="1">
        <v>9</v>
      </c>
      <c r="Z59" s="1"/>
    </row>
    <row r="60" spans="1:26">
      <c r="A60" s="40" t="s">
        <v>99</v>
      </c>
      <c r="B60" s="123">
        <v>300</v>
      </c>
      <c r="C60" s="202">
        <f>SUM(C58:C59)</f>
        <v>300</v>
      </c>
      <c r="D60" s="85"/>
      <c r="E60" s="85"/>
      <c r="F60" s="149" t="s">
        <v>101</v>
      </c>
      <c r="G60" s="150"/>
      <c r="H60" s="165"/>
      <c r="I60" s="165"/>
      <c r="J60" s="165"/>
      <c r="K60" s="165"/>
      <c r="L60" s="165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>
        <v>7</v>
      </c>
      <c r="Y60" s="78">
        <v>10</v>
      </c>
      <c r="Z60" s="78"/>
    </row>
    <row r="61" spans="1:26">
      <c r="A61" s="41" t="s">
        <v>100</v>
      </c>
      <c r="B61" s="124"/>
      <c r="C61" s="203"/>
      <c r="D61" s="86"/>
      <c r="E61" s="86"/>
      <c r="F61" s="152"/>
      <c r="G61" s="153"/>
      <c r="H61" s="165"/>
      <c r="I61" s="165"/>
      <c r="J61" s="165"/>
      <c r="K61" s="165"/>
      <c r="L61" s="165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>
      <c r="A62" s="42"/>
      <c r="B62" s="97"/>
      <c r="C62" s="97"/>
      <c r="D62" s="97"/>
      <c r="E62" s="97"/>
      <c r="F62" s="97"/>
      <c r="G62" s="97"/>
      <c r="H62" s="6"/>
      <c r="I62" s="6"/>
      <c r="J62" s="6"/>
      <c r="K62" s="6"/>
      <c r="L62" s="223"/>
      <c r="M62" s="223"/>
      <c r="N62" s="1"/>
      <c r="O62" s="1"/>
      <c r="P62" s="1"/>
      <c r="Q62" s="1"/>
      <c r="R62" s="1"/>
      <c r="S62" s="1"/>
      <c r="T62" s="1"/>
      <c r="U62" s="1"/>
      <c r="V62" s="1"/>
      <c r="W62" s="1"/>
      <c r="X62" s="1">
        <v>7.5</v>
      </c>
      <c r="Y62" s="1">
        <v>11</v>
      </c>
      <c r="Z62" s="1"/>
    </row>
    <row r="63" spans="1:26">
      <c r="A63" s="211" t="s">
        <v>102</v>
      </c>
      <c r="B63" s="77"/>
      <c r="C63" s="214" t="s">
        <v>103</v>
      </c>
      <c r="D63" s="215"/>
      <c r="E63" s="216"/>
      <c r="F63" s="214" t="s">
        <v>103</v>
      </c>
      <c r="G63" s="216"/>
      <c r="H63" s="217" t="s">
        <v>104</v>
      </c>
      <c r="I63" s="218"/>
      <c r="J63" s="219"/>
      <c r="K63" s="214" t="s">
        <v>105</v>
      </c>
      <c r="L63" s="21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>
        <v>8</v>
      </c>
      <c r="Y63" s="1">
        <v>12</v>
      </c>
      <c r="Z63" s="1"/>
    </row>
    <row r="64" spans="1:26">
      <c r="A64" s="212"/>
      <c r="B64" s="267"/>
      <c r="C64" s="220"/>
      <c r="D64" s="221"/>
      <c r="E64" s="222"/>
      <c r="F64" s="220"/>
      <c r="G64" s="222"/>
      <c r="H64" s="220"/>
      <c r="I64" s="221"/>
      <c r="J64" s="222"/>
      <c r="K64" s="220"/>
      <c r="L64" s="22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>
        <v>8.5</v>
      </c>
      <c r="Y64" s="1">
        <v>13</v>
      </c>
      <c r="Z64" s="1"/>
    </row>
    <row r="65" spans="1:26">
      <c r="A65" s="213"/>
      <c r="B65" s="267"/>
      <c r="C65" s="225"/>
      <c r="D65" s="226"/>
      <c r="E65" s="227"/>
      <c r="F65" s="172"/>
      <c r="G65" s="234"/>
      <c r="H65" s="214" t="s">
        <v>106</v>
      </c>
      <c r="I65" s="215"/>
      <c r="J65" s="216"/>
      <c r="K65" s="214" t="s">
        <v>106</v>
      </c>
      <c r="L65" s="21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>
        <v>9</v>
      </c>
      <c r="Y65" s="1">
        <v>14</v>
      </c>
      <c r="Z65" s="1"/>
    </row>
    <row r="66" spans="1:26">
      <c r="A66" s="43" t="s">
        <v>107</v>
      </c>
      <c r="B66" s="268" t="str">
        <f>IF(C60&gt;239.99,"EXC",IF(C60&gt;209.99,"TB",IF(C60&gt;179.99,"B",IF(C60&gt;0,"NC",""))))</f>
        <v>EXC</v>
      </c>
      <c r="C66" s="228"/>
      <c r="D66" s="229"/>
      <c r="E66" s="230"/>
      <c r="F66" s="235"/>
      <c r="G66" s="236"/>
      <c r="H66" s="239"/>
      <c r="I66" s="240"/>
      <c r="J66" s="241"/>
      <c r="K66" s="239"/>
      <c r="L66" s="24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>
        <v>9.5</v>
      </c>
      <c r="Y66" s="1">
        <v>15</v>
      </c>
      <c r="Z66" s="1"/>
    </row>
    <row r="67" spans="1:26">
      <c r="A67" s="44" t="s">
        <v>108</v>
      </c>
      <c r="B67" s="269"/>
      <c r="C67" s="231"/>
      <c r="D67" s="232"/>
      <c r="E67" s="233"/>
      <c r="F67" s="237"/>
      <c r="G67" s="238"/>
      <c r="H67" s="242"/>
      <c r="I67" s="243"/>
      <c r="J67" s="244"/>
      <c r="K67" s="242"/>
      <c r="L67" s="244"/>
      <c r="M67" s="45"/>
      <c r="N67" s="1"/>
      <c r="O67" s="1"/>
      <c r="P67" s="1"/>
      <c r="Q67" s="1"/>
      <c r="R67" s="1"/>
      <c r="S67" s="1"/>
      <c r="T67" s="1"/>
      <c r="U67" s="1"/>
      <c r="V67" s="1"/>
      <c r="W67" s="1"/>
      <c r="X67" s="1">
        <v>10</v>
      </c>
      <c r="Y67" s="1">
        <v>16</v>
      </c>
      <c r="Z67" s="1"/>
    </row>
    <row r="68" spans="1:26">
      <c r="A68" s="46" t="s">
        <v>115</v>
      </c>
      <c r="B68" s="224"/>
      <c r="C68" s="224"/>
      <c r="D68" s="224"/>
      <c r="E68" s="224"/>
      <c r="F68" s="224"/>
      <c r="G68" s="224"/>
      <c r="H68" s="46"/>
      <c r="I68" s="46"/>
      <c r="J68" s="46"/>
      <c r="K68" s="1"/>
      <c r="L68" s="78"/>
      <c r="M68" s="78"/>
      <c r="N68" s="1"/>
      <c r="O68" s="1"/>
      <c r="P68" s="1"/>
      <c r="Q68" s="1"/>
      <c r="R68" s="1"/>
      <c r="S68" s="1"/>
      <c r="T68" s="1"/>
      <c r="U68" s="1"/>
      <c r="V68" s="1"/>
      <c r="W68" s="1"/>
      <c r="X68" s="1">
        <v>10.5</v>
      </c>
      <c r="Y68" s="1">
        <v>17</v>
      </c>
      <c r="Z68" s="1"/>
    </row>
    <row r="69" spans="1:26">
      <c r="A69" s="1"/>
      <c r="B69" s="78"/>
      <c r="C69" s="78"/>
      <c r="D69" s="78"/>
      <c r="E69" s="78"/>
      <c r="F69" s="78"/>
      <c r="G69" s="78"/>
      <c r="H69" s="1"/>
      <c r="I69" s="1"/>
      <c r="J69" s="1"/>
      <c r="K69" s="1"/>
      <c r="L69" s="78"/>
      <c r="M69" s="78"/>
      <c r="N69" s="1"/>
      <c r="O69" s="1"/>
      <c r="P69" s="1"/>
      <c r="Q69" s="1"/>
      <c r="R69" s="1"/>
      <c r="S69" s="1"/>
      <c r="T69" s="1"/>
      <c r="U69" s="1"/>
      <c r="V69" s="1"/>
      <c r="W69" s="1"/>
      <c r="X69" s="1">
        <v>11</v>
      </c>
      <c r="Y69" s="1">
        <v>18</v>
      </c>
      <c r="Z69" s="1"/>
    </row>
    <row r="70" spans="1:26">
      <c r="A70" s="1"/>
      <c r="B70" s="78"/>
      <c r="C70" s="78"/>
      <c r="D70" s="78"/>
      <c r="E70" s="78"/>
      <c r="F70" s="78"/>
      <c r="G70" s="78"/>
      <c r="H70" s="1"/>
      <c r="I70" s="1"/>
      <c r="J70" s="1"/>
      <c r="K70" s="1"/>
      <c r="L70" s="78"/>
      <c r="M70" s="78"/>
      <c r="N70" s="1"/>
      <c r="O70" s="1"/>
      <c r="P70" s="1"/>
      <c r="Q70" s="1"/>
      <c r="R70" s="1"/>
      <c r="S70" s="1"/>
      <c r="T70" s="1"/>
      <c r="U70" s="1"/>
      <c r="V70" s="1"/>
      <c r="W70" s="1"/>
      <c r="X70" s="1">
        <v>11.5</v>
      </c>
      <c r="Y70" s="1">
        <v>19</v>
      </c>
      <c r="Z70" s="1"/>
    </row>
    <row r="71" spans="1:26">
      <c r="A71" s="1"/>
      <c r="B71" s="78"/>
      <c r="C71" s="78"/>
      <c r="D71" s="78"/>
      <c r="E71" s="78"/>
      <c r="F71" s="78"/>
      <c r="G71" s="78"/>
      <c r="H71" s="1"/>
      <c r="I71" s="1"/>
      <c r="J71" s="1"/>
      <c r="K71" s="1"/>
      <c r="L71" s="78"/>
      <c r="M71" s="78"/>
      <c r="N71" s="1"/>
      <c r="O71" s="1"/>
      <c r="P71" s="1"/>
      <c r="Q71" s="1"/>
      <c r="R71" s="1"/>
      <c r="S71" s="1"/>
      <c r="T71" s="1"/>
      <c r="U71" s="1"/>
      <c r="V71" s="1"/>
      <c r="W71" s="1"/>
      <c r="X71" s="1">
        <v>12</v>
      </c>
      <c r="Y71" s="1">
        <v>20</v>
      </c>
      <c r="Z71" s="1"/>
    </row>
    <row r="72" spans="1:26">
      <c r="A72" s="1"/>
      <c r="B72" s="78"/>
      <c r="C72" s="78"/>
      <c r="D72" s="78"/>
      <c r="E72" s="78"/>
      <c r="F72" s="78"/>
      <c r="G72" s="78"/>
      <c r="H72" s="1"/>
      <c r="I72" s="1"/>
      <c r="J72" s="1"/>
      <c r="K72" s="1"/>
      <c r="L72" s="78"/>
      <c r="M72" s="78"/>
      <c r="N72" s="1"/>
      <c r="O72" s="1"/>
      <c r="P72" s="1"/>
      <c r="Q72" s="1"/>
      <c r="R72" s="1"/>
      <c r="S72" s="1"/>
      <c r="T72" s="1"/>
      <c r="U72" s="1"/>
      <c r="V72" s="1"/>
      <c r="W72" s="1"/>
      <c r="X72" s="1">
        <v>13</v>
      </c>
      <c r="Y72" s="1">
        <v>20</v>
      </c>
      <c r="Z72" s="1"/>
    </row>
    <row r="73" spans="1:26">
      <c r="A73" s="1"/>
      <c r="B73" s="78"/>
      <c r="C73" s="78"/>
      <c r="D73" s="78"/>
      <c r="E73" s="78"/>
      <c r="F73" s="78"/>
      <c r="G73" s="78"/>
      <c r="H73" s="1"/>
      <c r="I73" s="1"/>
      <c r="J73" s="1"/>
      <c r="K73" s="1"/>
      <c r="L73" s="78"/>
      <c r="M73" s="78"/>
      <c r="N73" s="1"/>
      <c r="O73" s="1"/>
      <c r="P73" s="1"/>
      <c r="Q73" s="1"/>
      <c r="R73" s="1"/>
      <c r="S73" s="1"/>
      <c r="T73" s="1"/>
      <c r="U73" s="1"/>
      <c r="V73" s="1"/>
      <c r="W73" s="1"/>
      <c r="X73" s="1">
        <v>14</v>
      </c>
      <c r="Y73" s="1">
        <v>20</v>
      </c>
      <c r="Z73" s="1"/>
    </row>
    <row r="74" spans="1:26">
      <c r="A74" s="1"/>
      <c r="B74" s="78"/>
      <c r="C74" s="78"/>
      <c r="D74" s="78"/>
      <c r="E74" s="78"/>
      <c r="F74" s="78"/>
      <c r="G74" s="78"/>
      <c r="H74" s="1"/>
      <c r="I74" s="1"/>
      <c r="J74" s="1"/>
      <c r="K74" s="1"/>
      <c r="L74" s="78"/>
      <c r="M74" s="78"/>
      <c r="N74" s="1"/>
      <c r="O74" s="1"/>
      <c r="P74" s="1"/>
      <c r="Q74" s="1"/>
      <c r="R74" s="1"/>
      <c r="S74" s="1"/>
      <c r="T74" s="1"/>
      <c r="U74" s="1"/>
      <c r="V74" s="1"/>
      <c r="W74" s="1"/>
      <c r="X74" s="1">
        <v>15</v>
      </c>
      <c r="Y74" s="1">
        <v>20</v>
      </c>
      <c r="Z74" s="1"/>
    </row>
    <row r="75" spans="1:26">
      <c r="A75" s="1"/>
      <c r="B75" s="78"/>
      <c r="C75" s="78"/>
      <c r="D75" s="78"/>
      <c r="E75" s="78"/>
      <c r="F75" s="78"/>
      <c r="G75" s="78"/>
      <c r="H75" s="1"/>
      <c r="I75" s="1"/>
      <c r="J75" s="1"/>
      <c r="K75" s="1"/>
      <c r="L75" s="78"/>
      <c r="M75" s="78"/>
      <c r="N75" s="1"/>
      <c r="O75" s="1"/>
      <c r="P75" s="1"/>
      <c r="Q75" s="1"/>
      <c r="R75" s="1"/>
      <c r="S75" s="1"/>
      <c r="T75" s="1"/>
      <c r="U75" s="1"/>
      <c r="V75" s="1"/>
      <c r="W75" s="1"/>
      <c r="X75" s="1">
        <v>16</v>
      </c>
      <c r="Y75" s="1">
        <v>20</v>
      </c>
      <c r="Z75" s="1"/>
    </row>
    <row r="76" spans="1:26">
      <c r="A76" s="1"/>
      <c r="B76" s="78"/>
      <c r="C76" s="78"/>
      <c r="D76" s="78"/>
      <c r="E76" s="78"/>
      <c r="F76" s="78"/>
      <c r="G76" s="78"/>
      <c r="H76" s="1"/>
      <c r="I76" s="1"/>
      <c r="J76" s="1"/>
      <c r="K76" s="1"/>
      <c r="L76" s="78"/>
      <c r="M76" s="78"/>
      <c r="N76" s="1"/>
      <c r="O76" s="1"/>
      <c r="P76" s="1"/>
      <c r="Q76" s="1"/>
      <c r="R76" s="1"/>
      <c r="S76" s="1"/>
      <c r="T76" s="1"/>
      <c r="U76" s="1"/>
      <c r="V76" s="1"/>
      <c r="W76" s="1"/>
      <c r="X76" s="1">
        <v>17</v>
      </c>
      <c r="Y76" s="1">
        <v>20</v>
      </c>
      <c r="Z76" s="1"/>
    </row>
    <row r="77" spans="1:26">
      <c r="A77" s="1"/>
      <c r="B77" s="78"/>
      <c r="C77" s="78"/>
      <c r="D77" s="78"/>
      <c r="E77" s="78"/>
      <c r="F77" s="78"/>
      <c r="G77" s="78"/>
      <c r="H77" s="1"/>
      <c r="I77" s="1"/>
      <c r="J77" s="1"/>
      <c r="K77" s="1"/>
      <c r="L77" s="78"/>
      <c r="M77" s="78"/>
      <c r="N77" s="1"/>
      <c r="O77" s="1"/>
      <c r="P77" s="1"/>
      <c r="Q77" s="1"/>
      <c r="R77" s="1"/>
      <c r="S77" s="1"/>
      <c r="T77" s="1"/>
      <c r="U77" s="1"/>
      <c r="V77" s="1"/>
      <c r="W77" s="1"/>
      <c r="X77" s="1">
        <v>18</v>
      </c>
      <c r="Y77" s="1">
        <v>20</v>
      </c>
      <c r="Z77" s="1"/>
    </row>
    <row r="78" spans="1:26">
      <c r="A78" s="1"/>
      <c r="B78" s="78"/>
      <c r="C78" s="78"/>
      <c r="D78" s="78"/>
      <c r="E78" s="78"/>
      <c r="F78" s="78"/>
      <c r="G78" s="78"/>
      <c r="H78" s="1"/>
      <c r="I78" s="1"/>
      <c r="J78" s="1"/>
      <c r="K78" s="1"/>
      <c r="L78" s="78"/>
      <c r="M78" s="78"/>
      <c r="N78" s="1"/>
      <c r="O78" s="1"/>
      <c r="P78" s="1"/>
      <c r="Q78" s="1"/>
      <c r="R78" s="1"/>
      <c r="S78" s="1"/>
      <c r="T78" s="1"/>
      <c r="U78" s="1"/>
      <c r="V78" s="1"/>
      <c r="W78" s="1"/>
      <c r="X78" s="1">
        <v>19</v>
      </c>
      <c r="Y78" s="1">
        <v>20</v>
      </c>
      <c r="Z78" s="1"/>
    </row>
    <row r="79" spans="1:26">
      <c r="A79" s="1"/>
      <c r="B79" s="78"/>
      <c r="C79" s="78"/>
      <c r="D79" s="78"/>
      <c r="E79" s="78"/>
      <c r="F79" s="78"/>
      <c r="G79" s="78"/>
      <c r="H79" s="1"/>
      <c r="I79" s="1"/>
      <c r="J79" s="1"/>
      <c r="K79" s="1"/>
      <c r="L79" s="78"/>
      <c r="M79" s="78"/>
      <c r="N79" s="1"/>
      <c r="O79" s="1"/>
      <c r="P79" s="1"/>
      <c r="Q79" s="1"/>
      <c r="R79" s="1"/>
      <c r="S79" s="1"/>
      <c r="T79" s="1"/>
      <c r="U79" s="1"/>
      <c r="V79" s="1"/>
      <c r="W79" s="1"/>
      <c r="X79" s="1">
        <v>20</v>
      </c>
      <c r="Y79" s="1">
        <v>20</v>
      </c>
      <c r="Z79" s="1"/>
    </row>
    <row r="80" spans="1:26">
      <c r="A80" s="1"/>
      <c r="B80" s="78"/>
      <c r="C80" s="78"/>
      <c r="D80" s="78"/>
      <c r="E80" s="78"/>
      <c r="F80" s="78"/>
      <c r="G80" s="78"/>
      <c r="H80" s="1"/>
      <c r="I80" s="1"/>
      <c r="J80" s="1"/>
      <c r="K80" s="1"/>
      <c r="L80" s="1"/>
      <c r="M80" s="1">
        <v>0</v>
      </c>
      <c r="N80" s="1">
        <v>0</v>
      </c>
      <c r="O80" s="1"/>
      <c r="P80" s="1">
        <v>0</v>
      </c>
      <c r="Q80" s="1">
        <v>0</v>
      </c>
      <c r="R80" s="1">
        <v>272</v>
      </c>
      <c r="S80" s="1"/>
      <c r="T80" s="1"/>
      <c r="U80" s="1"/>
      <c r="V80" s="1"/>
      <c r="W80" s="1"/>
      <c r="X80" s="1">
        <v>21</v>
      </c>
      <c r="Y80" s="1">
        <v>20</v>
      </c>
      <c r="Z80" s="1"/>
    </row>
    <row r="81" spans="1:26">
      <c r="A81" s="1"/>
      <c r="B81" s="78"/>
      <c r="C81" s="78"/>
      <c r="D81" s="78"/>
      <c r="E81" s="78"/>
      <c r="F81" s="78"/>
      <c r="G81" s="78"/>
      <c r="H81" s="1"/>
      <c r="I81" s="1"/>
      <c r="J81" s="1"/>
      <c r="K81" s="1"/>
      <c r="L81" s="1"/>
      <c r="M81" s="1">
        <v>0.5</v>
      </c>
      <c r="N81" s="1">
        <v>0</v>
      </c>
      <c r="O81" s="1"/>
      <c r="P81" s="1"/>
      <c r="Q81" s="1"/>
      <c r="R81" s="1"/>
      <c r="S81" s="1"/>
      <c r="T81" s="1"/>
      <c r="U81" s="1"/>
      <c r="V81" s="1"/>
      <c r="W81" s="1"/>
      <c r="X81" s="1">
        <v>22</v>
      </c>
      <c r="Y81" s="1">
        <v>20</v>
      </c>
      <c r="Z81" s="1"/>
    </row>
    <row r="82" spans="1:26">
      <c r="A82" s="1"/>
      <c r="B82" s="78"/>
      <c r="C82" s="78"/>
      <c r="D82" s="78"/>
      <c r="E82" s="78"/>
      <c r="F82" s="78"/>
      <c r="G82" s="78"/>
      <c r="H82" s="1"/>
      <c r="I82" s="1"/>
      <c r="J82" s="1"/>
      <c r="K82" s="1"/>
      <c r="L82" s="1"/>
      <c r="M82" s="1">
        <v>1</v>
      </c>
      <c r="N82" s="1">
        <v>0</v>
      </c>
      <c r="O82" s="1"/>
      <c r="P82" s="1"/>
      <c r="Q82" s="1"/>
      <c r="R82" s="1"/>
      <c r="S82" s="1"/>
      <c r="T82" s="1"/>
      <c r="U82" s="1"/>
      <c r="V82" s="1"/>
      <c r="W82" s="1"/>
      <c r="X82" s="1">
        <v>23</v>
      </c>
      <c r="Y82" s="1">
        <v>20</v>
      </c>
      <c r="Z82" s="1"/>
    </row>
    <row r="83" spans="1:26">
      <c r="A83" s="1"/>
      <c r="B83" s="78"/>
      <c r="C83" s="78"/>
      <c r="D83" s="78"/>
      <c r="E83" s="78"/>
      <c r="F83" s="78"/>
      <c r="G83" s="78"/>
      <c r="H83" s="1"/>
      <c r="I83" s="1"/>
      <c r="J83" s="1"/>
      <c r="K83" s="1"/>
      <c r="L83" s="1"/>
      <c r="M83" s="1">
        <v>1.5</v>
      </c>
      <c r="N83" s="1">
        <v>0</v>
      </c>
      <c r="O83" s="1"/>
      <c r="P83" s="1"/>
      <c r="Q83" s="1"/>
      <c r="R83" s="1"/>
      <c r="S83" s="1"/>
      <c r="T83" s="1"/>
      <c r="U83" s="1"/>
      <c r="V83" s="1"/>
      <c r="W83" s="1"/>
      <c r="X83" s="1">
        <v>24</v>
      </c>
      <c r="Y83" s="1">
        <v>20</v>
      </c>
      <c r="Z83" s="1"/>
    </row>
    <row r="84" spans="1:26">
      <c r="A84" s="1"/>
      <c r="B84" s="78"/>
      <c r="C84" s="78"/>
      <c r="D84" s="78"/>
      <c r="E84" s="78"/>
      <c r="F84" s="78"/>
      <c r="G84" s="78"/>
      <c r="H84" s="1"/>
      <c r="I84" s="1"/>
      <c r="J84" s="1"/>
      <c r="K84" s="1"/>
      <c r="L84" s="1"/>
      <c r="M84" s="1">
        <v>2</v>
      </c>
      <c r="N84" s="1">
        <v>0</v>
      </c>
      <c r="O84" s="1"/>
      <c r="P84" s="1"/>
      <c r="Q84" s="1"/>
      <c r="R84" s="1"/>
      <c r="S84" s="1"/>
      <c r="T84" s="1"/>
      <c r="U84" s="1"/>
      <c r="V84" s="1"/>
      <c r="W84" s="1"/>
      <c r="X84" s="1">
        <v>25</v>
      </c>
      <c r="Y84" s="1">
        <v>20</v>
      </c>
      <c r="Z84" s="1"/>
    </row>
    <row r="85" spans="1:26">
      <c r="A85" s="1"/>
      <c r="B85" s="78"/>
      <c r="C85" s="78"/>
      <c r="D85" s="78"/>
      <c r="E85" s="78"/>
      <c r="F85" s="78"/>
      <c r="G85" s="78"/>
      <c r="H85" s="1"/>
      <c r="I85" s="1"/>
      <c r="J85" s="1"/>
      <c r="K85" s="1"/>
      <c r="L85" s="1"/>
      <c r="M85" s="1">
        <v>2.5</v>
      </c>
      <c r="N85" s="1">
        <v>0</v>
      </c>
      <c r="O85" s="1"/>
      <c r="P85" s="1"/>
      <c r="Q85" s="1"/>
      <c r="R85" s="1"/>
      <c r="S85" s="1"/>
      <c r="T85" s="1"/>
      <c r="U85" s="1"/>
      <c r="V85" s="1"/>
      <c r="W85" s="1"/>
      <c r="X85" s="1">
        <v>26</v>
      </c>
      <c r="Y85" s="1">
        <v>20</v>
      </c>
      <c r="Z85" s="1"/>
    </row>
    <row r="86" spans="1:26">
      <c r="A86" s="1"/>
      <c r="B86" s="78"/>
      <c r="C86" s="78"/>
      <c r="D86" s="78"/>
      <c r="E86" s="78"/>
      <c r="F86" s="78"/>
      <c r="G86" s="78"/>
      <c r="H86" s="1"/>
      <c r="I86" s="1"/>
      <c r="J86" s="1"/>
      <c r="K86" s="1"/>
      <c r="L86" s="1"/>
      <c r="M86" s="1">
        <v>3</v>
      </c>
      <c r="N86" s="1">
        <v>0</v>
      </c>
      <c r="O86" s="1"/>
      <c r="P86" s="1"/>
      <c r="Q86" s="1"/>
      <c r="R86" s="1"/>
      <c r="S86" s="1"/>
      <c r="T86" s="1"/>
      <c r="U86" s="1"/>
      <c r="V86" s="1"/>
      <c r="W86" s="1"/>
      <c r="X86" s="1">
        <v>27</v>
      </c>
      <c r="Y86" s="1">
        <v>20</v>
      </c>
      <c r="Z86" s="1"/>
    </row>
    <row r="87" spans="1:26">
      <c r="A87" s="1"/>
      <c r="B87" s="78"/>
      <c r="C87" s="78"/>
      <c r="D87" s="78"/>
      <c r="E87" s="78"/>
      <c r="F87" s="78"/>
      <c r="G87" s="78"/>
      <c r="H87" s="1"/>
      <c r="I87" s="1"/>
      <c r="J87" s="1"/>
      <c r="K87" s="1"/>
      <c r="L87" s="1"/>
      <c r="M87" s="1">
        <v>3.5</v>
      </c>
      <c r="N87" s="1">
        <v>0</v>
      </c>
      <c r="O87" s="1"/>
      <c r="P87" s="1"/>
      <c r="Q87" s="1"/>
      <c r="R87" s="1"/>
      <c r="S87" s="1"/>
      <c r="T87" s="1"/>
      <c r="U87" s="1"/>
      <c r="V87" s="1"/>
      <c r="W87" s="1"/>
      <c r="X87" s="1">
        <v>28</v>
      </c>
      <c r="Y87" s="1">
        <v>20</v>
      </c>
      <c r="Z87" s="1"/>
    </row>
    <row r="88" spans="1:26">
      <c r="A88" s="1"/>
      <c r="B88" s="78"/>
      <c r="C88" s="78"/>
      <c r="D88" s="78"/>
      <c r="E88" s="78"/>
      <c r="F88" s="78"/>
      <c r="G88" s="78"/>
      <c r="H88" s="1"/>
      <c r="I88" s="1"/>
      <c r="J88" s="1"/>
      <c r="K88" s="1"/>
      <c r="L88" s="1"/>
      <c r="M88" s="1">
        <v>4</v>
      </c>
      <c r="N88" s="1">
        <v>0</v>
      </c>
      <c r="O88" s="1"/>
      <c r="P88" s="1"/>
      <c r="Q88" s="1"/>
      <c r="R88" s="1"/>
      <c r="S88" s="1"/>
      <c r="T88" s="1"/>
      <c r="U88" s="1"/>
      <c r="V88" s="1"/>
      <c r="W88" s="1"/>
      <c r="X88" s="1">
        <v>29</v>
      </c>
      <c r="Y88" s="1">
        <v>20</v>
      </c>
      <c r="Z88" s="1"/>
    </row>
    <row r="89" spans="1:26">
      <c r="A89" s="1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1"/>
      <c r="M89" s="1">
        <v>4.5</v>
      </c>
      <c r="N89" s="1">
        <v>0</v>
      </c>
      <c r="O89" s="1"/>
      <c r="P89" s="1"/>
      <c r="Q89" s="1"/>
      <c r="R89" s="1"/>
      <c r="S89" s="1"/>
      <c r="T89" s="1"/>
      <c r="U89" s="1"/>
      <c r="V89" s="1"/>
      <c r="W89" s="1"/>
      <c r="X89" s="1">
        <v>30</v>
      </c>
      <c r="Y89" s="1">
        <v>20</v>
      </c>
      <c r="Z89" s="1"/>
    </row>
    <row r="90" spans="1:26">
      <c r="A90" s="1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1"/>
      <c r="M90" s="1">
        <v>5</v>
      </c>
      <c r="N90" s="1">
        <v>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1"/>
      <c r="M91" s="1">
        <v>5.5</v>
      </c>
      <c r="N91" s="1"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1"/>
      <c r="M92" s="1">
        <v>6</v>
      </c>
      <c r="N92" s="1"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1"/>
      <c r="M93" s="1">
        <v>6.5</v>
      </c>
      <c r="N93" s="1">
        <v>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1"/>
      <c r="M94" s="1">
        <v>7</v>
      </c>
      <c r="N94" s="1"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1"/>
      <c r="M95" s="1">
        <v>7.5</v>
      </c>
      <c r="N95" s="1"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78"/>
      <c r="C96" s="78"/>
      <c r="D96" s="78"/>
      <c r="E96" s="78"/>
      <c r="F96" s="78"/>
      <c r="G96" s="78"/>
      <c r="H96" s="1"/>
      <c r="I96" s="1"/>
      <c r="J96" s="1"/>
      <c r="K96" s="1"/>
      <c r="L96" s="1"/>
      <c r="M96" s="1">
        <v>8</v>
      </c>
      <c r="N96" s="1"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78"/>
      <c r="C97" s="78"/>
      <c r="D97" s="78"/>
      <c r="E97" s="78"/>
      <c r="F97" s="78"/>
      <c r="G97" s="78"/>
      <c r="H97" s="1"/>
      <c r="I97" s="1"/>
      <c r="J97" s="1"/>
      <c r="K97" s="1"/>
      <c r="L97" s="1"/>
      <c r="M97" s="1">
        <v>8.5</v>
      </c>
      <c r="N97" s="1"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78"/>
      <c r="C98" s="78"/>
      <c r="D98" s="78"/>
      <c r="E98" s="78"/>
      <c r="F98" s="78"/>
      <c r="G98" s="78"/>
      <c r="H98" s="1"/>
      <c r="I98" s="1"/>
      <c r="J98" s="1"/>
      <c r="K98" s="1"/>
      <c r="L98" s="1"/>
      <c r="M98" s="1">
        <v>9</v>
      </c>
      <c r="N98" s="1"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78"/>
      <c r="C99" s="78"/>
      <c r="D99" s="78"/>
      <c r="E99" s="78"/>
      <c r="F99" s="78"/>
      <c r="G99" s="78"/>
      <c r="H99" s="1"/>
      <c r="I99" s="1"/>
      <c r="J99" s="1"/>
      <c r="K99" s="1"/>
      <c r="L99" s="1"/>
      <c r="M99" s="1">
        <v>9.5</v>
      </c>
      <c r="N99" s="1"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78"/>
      <c r="C100" s="78"/>
      <c r="D100" s="78"/>
      <c r="E100" s="78"/>
      <c r="F100" s="78"/>
      <c r="G100" s="78"/>
      <c r="H100" s="1"/>
      <c r="I100" s="1"/>
      <c r="J100" s="1"/>
      <c r="K100" s="1"/>
      <c r="L100" s="1"/>
      <c r="M100" s="1">
        <v>10</v>
      </c>
      <c r="N100" s="1"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78"/>
      <c r="C101" s="78"/>
      <c r="D101" s="78"/>
      <c r="E101" s="78"/>
      <c r="F101" s="78"/>
      <c r="G101" s="78"/>
      <c r="H101" s="1"/>
      <c r="I101" s="1"/>
      <c r="J101" s="1"/>
      <c r="K101" s="1"/>
      <c r="L101" s="1"/>
      <c r="M101" s="1">
        <v>10.5</v>
      </c>
      <c r="N101" s="1"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78"/>
      <c r="C102" s="78"/>
      <c r="D102" s="78"/>
      <c r="E102" s="78"/>
      <c r="F102" s="78"/>
      <c r="G102" s="78"/>
      <c r="H102" s="1"/>
      <c r="I102" s="1"/>
      <c r="J102" s="1"/>
      <c r="K102" s="1"/>
      <c r="L102" s="1"/>
      <c r="M102" s="1">
        <v>11</v>
      </c>
      <c r="N102" s="1"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78"/>
      <c r="C103" s="78"/>
      <c r="D103" s="78"/>
      <c r="E103" s="78"/>
      <c r="F103" s="78"/>
      <c r="G103" s="78"/>
      <c r="H103" s="1"/>
      <c r="I103" s="1"/>
      <c r="J103" s="1"/>
      <c r="K103" s="1"/>
      <c r="L103" s="1"/>
      <c r="M103" s="1">
        <v>11.5</v>
      </c>
      <c r="N103" s="1"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78"/>
      <c r="C104" s="78"/>
      <c r="D104" s="78"/>
      <c r="E104" s="78"/>
      <c r="F104" s="78"/>
      <c r="G104" s="78"/>
      <c r="H104" s="1"/>
      <c r="I104" s="1"/>
      <c r="J104" s="1"/>
      <c r="K104" s="1"/>
      <c r="L104" s="1"/>
      <c r="M104" s="1">
        <v>12</v>
      </c>
      <c r="N104" s="1"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78"/>
      <c r="C105" s="78"/>
      <c r="D105" s="78"/>
      <c r="E105" s="78"/>
      <c r="F105" s="78"/>
      <c r="G105" s="78"/>
      <c r="H105" s="1"/>
      <c r="I105" s="1"/>
      <c r="J105" s="1"/>
      <c r="K105" s="1"/>
      <c r="L105" s="1"/>
      <c r="M105" s="1">
        <v>12.5</v>
      </c>
      <c r="N105" s="1"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78"/>
      <c r="C106" s="78"/>
      <c r="D106" s="78"/>
      <c r="E106" s="78"/>
      <c r="F106" s="78"/>
      <c r="G106" s="78"/>
      <c r="H106" s="1"/>
      <c r="I106" s="1"/>
      <c r="J106" s="1"/>
      <c r="K106" s="1"/>
      <c r="L106" s="1"/>
      <c r="M106" s="1">
        <v>13</v>
      </c>
      <c r="N106" s="1"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78"/>
      <c r="C107" s="78"/>
      <c r="D107" s="78"/>
      <c r="E107" s="78"/>
      <c r="F107" s="78"/>
      <c r="G107" s="78"/>
      <c r="H107" s="1"/>
      <c r="I107" s="1"/>
      <c r="J107" s="1"/>
      <c r="K107" s="1"/>
      <c r="L107" s="1"/>
      <c r="M107" s="1">
        <v>13.5</v>
      </c>
      <c r="N107" s="1"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78"/>
      <c r="C108" s="78"/>
      <c r="D108" s="78"/>
      <c r="E108" s="78"/>
      <c r="F108" s="78"/>
      <c r="G108" s="78"/>
      <c r="H108" s="1"/>
      <c r="I108" s="1"/>
      <c r="J108" s="1"/>
      <c r="K108" s="1"/>
      <c r="L108" s="1"/>
      <c r="M108" s="1">
        <v>14</v>
      </c>
      <c r="N108" s="1"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78"/>
      <c r="C109" s="78"/>
      <c r="D109" s="78"/>
      <c r="E109" s="78"/>
      <c r="F109" s="78"/>
      <c r="G109" s="78"/>
      <c r="H109" s="1"/>
      <c r="I109" s="1"/>
      <c r="J109" s="1"/>
      <c r="K109" s="1"/>
      <c r="L109" s="1"/>
      <c r="M109" s="1">
        <v>14.5</v>
      </c>
      <c r="N109" s="1"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78"/>
      <c r="C110" s="78"/>
      <c r="D110" s="78"/>
      <c r="E110" s="78"/>
      <c r="F110" s="78"/>
      <c r="G110" s="78"/>
      <c r="H110" s="1"/>
      <c r="I110" s="1"/>
      <c r="J110" s="1"/>
      <c r="K110" s="1"/>
      <c r="L110" s="1"/>
      <c r="M110" s="1">
        <v>15</v>
      </c>
      <c r="N110" s="1"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78"/>
      <c r="C111" s="78"/>
      <c r="D111" s="78"/>
      <c r="E111" s="78"/>
      <c r="F111" s="78"/>
      <c r="G111" s="78"/>
      <c r="H111" s="1"/>
      <c r="I111" s="1"/>
      <c r="J111" s="1"/>
      <c r="K111" s="1"/>
      <c r="L111" s="1"/>
      <c r="M111" s="1">
        <v>15.5</v>
      </c>
      <c r="N111" s="1"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78"/>
      <c r="C112" s="78"/>
      <c r="D112" s="78"/>
      <c r="E112" s="78"/>
      <c r="F112" s="78"/>
      <c r="G112" s="78"/>
      <c r="H112" s="1"/>
      <c r="I112" s="1"/>
      <c r="J112" s="1"/>
      <c r="K112" s="1"/>
      <c r="L112" s="1"/>
      <c r="M112" s="1">
        <v>16</v>
      </c>
      <c r="N112" s="1"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78"/>
      <c r="C113" s="78"/>
      <c r="D113" s="78"/>
      <c r="E113" s="78"/>
      <c r="F113" s="78"/>
      <c r="G113" s="78"/>
      <c r="H113" s="1"/>
      <c r="I113" s="1"/>
      <c r="J113" s="1"/>
      <c r="K113" s="1"/>
      <c r="L113" s="1"/>
      <c r="M113" s="1">
        <v>16.5</v>
      </c>
      <c r="N113" s="1"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78"/>
      <c r="C114" s="78"/>
      <c r="D114" s="78"/>
      <c r="E114" s="78"/>
      <c r="F114" s="78"/>
      <c r="G114" s="78"/>
      <c r="H114" s="1"/>
      <c r="I114" s="1"/>
      <c r="J114" s="1"/>
      <c r="K114" s="1"/>
      <c r="L114" s="1"/>
      <c r="M114" s="1">
        <v>17</v>
      </c>
      <c r="N114" s="1"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78"/>
      <c r="C115" s="78"/>
      <c r="D115" s="78"/>
      <c r="E115" s="78"/>
      <c r="F115" s="78"/>
      <c r="G115" s="78"/>
      <c r="H115" s="1"/>
      <c r="I115" s="1"/>
      <c r="J115" s="1"/>
      <c r="K115" s="1"/>
      <c r="L115" s="1"/>
      <c r="M115" s="1">
        <v>17.5</v>
      </c>
      <c r="N115" s="1"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78"/>
      <c r="C116" s="78"/>
      <c r="D116" s="78"/>
      <c r="E116" s="78"/>
      <c r="F116" s="78"/>
      <c r="G116" s="78"/>
      <c r="H116" s="1"/>
      <c r="I116" s="1"/>
      <c r="J116" s="1"/>
      <c r="K116" s="1"/>
      <c r="L116" s="1"/>
      <c r="M116" s="1">
        <v>18</v>
      </c>
      <c r="N116" s="1"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78"/>
      <c r="C117" s="78"/>
      <c r="D117" s="78"/>
      <c r="E117" s="78"/>
      <c r="F117" s="78"/>
      <c r="G117" s="78"/>
      <c r="H117" s="1"/>
      <c r="I117" s="1"/>
      <c r="J117" s="1"/>
      <c r="K117" s="1"/>
      <c r="L117" s="1"/>
      <c r="M117" s="1">
        <v>18.5</v>
      </c>
      <c r="N117" s="1"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78"/>
      <c r="C118" s="78"/>
      <c r="D118" s="78"/>
      <c r="E118" s="78"/>
      <c r="F118" s="78"/>
      <c r="G118" s="78"/>
      <c r="H118" s="1"/>
      <c r="I118" s="1"/>
      <c r="J118" s="1"/>
      <c r="K118" s="1"/>
      <c r="L118" s="1"/>
      <c r="M118" s="1">
        <v>19</v>
      </c>
      <c r="N118" s="1"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78"/>
      <c r="C119" s="78"/>
      <c r="D119" s="78"/>
      <c r="E119" s="78"/>
      <c r="F119" s="78"/>
      <c r="G119" s="78"/>
      <c r="H119" s="1"/>
      <c r="I119" s="1"/>
      <c r="J119" s="1"/>
      <c r="K119" s="1"/>
      <c r="L119" s="1"/>
      <c r="M119" s="1">
        <v>19.5</v>
      </c>
      <c r="N119" s="1"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78"/>
      <c r="C120" s="78"/>
      <c r="D120" s="78"/>
      <c r="E120" s="78"/>
      <c r="F120" s="78"/>
      <c r="G120" s="78"/>
      <c r="H120" s="1"/>
      <c r="I120" s="1"/>
      <c r="J120" s="1"/>
      <c r="K120" s="1"/>
      <c r="L120" s="1"/>
      <c r="M120" s="1">
        <v>20</v>
      </c>
      <c r="N120" s="1"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78"/>
      <c r="C121" s="78"/>
      <c r="D121" s="78"/>
      <c r="E121" s="78"/>
      <c r="F121" s="78"/>
      <c r="G121" s="78"/>
      <c r="H121" s="1"/>
      <c r="I121" s="1"/>
      <c r="J121" s="1"/>
      <c r="K121" s="1"/>
      <c r="L121" s="1"/>
      <c r="M121" s="1">
        <v>20.5</v>
      </c>
      <c r="N121" s="1"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78"/>
      <c r="C122" s="78"/>
      <c r="D122" s="78"/>
      <c r="E122" s="78"/>
      <c r="F122" s="78"/>
      <c r="G122" s="78"/>
      <c r="H122" s="1"/>
      <c r="I122" s="1"/>
      <c r="J122" s="1"/>
      <c r="K122" s="1"/>
      <c r="L122" s="1"/>
      <c r="M122" s="1">
        <v>21</v>
      </c>
      <c r="N122" s="1"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78"/>
      <c r="C123" s="78"/>
      <c r="D123" s="78"/>
      <c r="E123" s="78"/>
      <c r="F123" s="78"/>
      <c r="G123" s="78"/>
      <c r="H123" s="1"/>
      <c r="I123" s="1"/>
      <c r="J123" s="1"/>
      <c r="K123" s="1"/>
      <c r="L123" s="1"/>
      <c r="M123" s="1">
        <v>21.5</v>
      </c>
      <c r="N123" s="1"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78"/>
      <c r="C124" s="78"/>
      <c r="D124" s="78"/>
      <c r="E124" s="78"/>
      <c r="F124" s="78"/>
      <c r="G124" s="78"/>
      <c r="H124" s="1"/>
      <c r="I124" s="1"/>
      <c r="J124" s="1"/>
      <c r="K124" s="1"/>
      <c r="L124" s="1"/>
      <c r="M124" s="1">
        <v>22</v>
      </c>
      <c r="N124" s="1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78"/>
      <c r="C125" s="78"/>
      <c r="D125" s="78"/>
      <c r="E125" s="78"/>
      <c r="F125" s="78"/>
      <c r="G125" s="78"/>
      <c r="H125" s="1"/>
      <c r="I125" s="1"/>
      <c r="J125" s="1"/>
      <c r="K125" s="1"/>
      <c r="L125" s="1"/>
      <c r="M125" s="1">
        <v>22.5</v>
      </c>
      <c r="N125" s="1"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78"/>
      <c r="C126" s="78"/>
      <c r="D126" s="78"/>
      <c r="E126" s="78"/>
      <c r="F126" s="78"/>
      <c r="G126" s="78"/>
      <c r="H126" s="1"/>
      <c r="I126" s="1"/>
      <c r="J126" s="1"/>
      <c r="K126" s="1"/>
      <c r="L126" s="1"/>
      <c r="M126" s="1">
        <v>23</v>
      </c>
      <c r="N126" s="1"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78"/>
      <c r="C127" s="78"/>
      <c r="D127" s="78"/>
      <c r="E127" s="78"/>
      <c r="F127" s="78"/>
      <c r="G127" s="78"/>
      <c r="H127" s="1"/>
      <c r="I127" s="1"/>
      <c r="J127" s="1"/>
      <c r="K127" s="1"/>
      <c r="L127" s="1"/>
      <c r="M127" s="1">
        <v>23.5</v>
      </c>
      <c r="N127" s="1"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78"/>
      <c r="C128" s="78"/>
      <c r="D128" s="78"/>
      <c r="E128" s="78"/>
      <c r="F128" s="78"/>
      <c r="G128" s="78"/>
      <c r="H128" s="1"/>
      <c r="I128" s="1"/>
      <c r="J128" s="1"/>
      <c r="K128" s="1"/>
      <c r="L128" s="1"/>
      <c r="M128" s="1">
        <v>24</v>
      </c>
      <c r="N128" s="1"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78"/>
      <c r="C129" s="78"/>
      <c r="D129" s="78"/>
      <c r="E129" s="78"/>
      <c r="F129" s="78"/>
      <c r="G129" s="78"/>
      <c r="H129" s="1"/>
      <c r="I129" s="1"/>
      <c r="J129" s="1"/>
      <c r="K129" s="1"/>
      <c r="L129" s="1"/>
      <c r="M129" s="1">
        <v>24.5</v>
      </c>
      <c r="N129" s="1"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78"/>
      <c r="C130" s="78"/>
      <c r="D130" s="78"/>
      <c r="E130" s="78"/>
      <c r="F130" s="78"/>
      <c r="G130" s="78"/>
      <c r="H130" s="1"/>
      <c r="I130" s="1"/>
      <c r="J130" s="1"/>
      <c r="K130" s="1"/>
      <c r="L130" s="1"/>
      <c r="M130" s="1">
        <v>25</v>
      </c>
      <c r="N130" s="1"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78"/>
      <c r="C131" s="78"/>
      <c r="D131" s="78"/>
      <c r="E131" s="78"/>
      <c r="F131" s="78"/>
      <c r="G131" s="78"/>
      <c r="H131" s="1"/>
      <c r="I131" s="1"/>
      <c r="J131" s="1"/>
      <c r="K131" s="1"/>
      <c r="L131" s="1"/>
      <c r="M131" s="1">
        <v>25.5</v>
      </c>
      <c r="N131" s="1"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78"/>
      <c r="C132" s="78"/>
      <c r="D132" s="78"/>
      <c r="E132" s="78"/>
      <c r="F132" s="78"/>
      <c r="G132" s="78"/>
      <c r="H132" s="1"/>
      <c r="I132" s="1"/>
      <c r="J132" s="1"/>
      <c r="K132" s="1"/>
      <c r="L132" s="1"/>
      <c r="M132" s="1">
        <v>26</v>
      </c>
      <c r="N132" s="1"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78"/>
      <c r="C133" s="78"/>
      <c r="D133" s="78"/>
      <c r="E133" s="78"/>
      <c r="F133" s="78"/>
      <c r="G133" s="78"/>
      <c r="H133" s="1"/>
      <c r="I133" s="1"/>
      <c r="J133" s="1"/>
      <c r="K133" s="1"/>
      <c r="L133" s="1"/>
      <c r="M133" s="1">
        <v>26.5</v>
      </c>
      <c r="N133" s="1"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78"/>
      <c r="C134" s="78"/>
      <c r="D134" s="78"/>
      <c r="E134" s="78"/>
      <c r="F134" s="78"/>
      <c r="G134" s="78"/>
      <c r="H134" s="1"/>
      <c r="I134" s="1"/>
      <c r="J134" s="1"/>
      <c r="K134" s="1"/>
      <c r="L134" s="1"/>
      <c r="M134" s="1">
        <v>27</v>
      </c>
      <c r="N134" s="1"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78"/>
      <c r="C135" s="78"/>
      <c r="D135" s="78"/>
      <c r="E135" s="78"/>
      <c r="F135" s="78"/>
      <c r="G135" s="78"/>
      <c r="H135" s="1"/>
      <c r="I135" s="1"/>
      <c r="J135" s="1"/>
      <c r="K135" s="1"/>
      <c r="L135" s="1"/>
      <c r="M135" s="1">
        <v>27.5</v>
      </c>
      <c r="N135" s="1"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78"/>
      <c r="C136" s="78"/>
      <c r="D136" s="78"/>
      <c r="E136" s="78"/>
      <c r="F136" s="78"/>
      <c r="G136" s="78"/>
      <c r="H136" s="1"/>
      <c r="I136" s="1"/>
      <c r="J136" s="1"/>
      <c r="K136" s="1"/>
      <c r="L136" s="1"/>
      <c r="M136" s="1">
        <v>28</v>
      </c>
      <c r="N136" s="1"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78"/>
      <c r="C137" s="78"/>
      <c r="D137" s="78"/>
      <c r="E137" s="78"/>
      <c r="F137" s="78"/>
      <c r="G137" s="78"/>
      <c r="H137" s="1"/>
      <c r="I137" s="1"/>
      <c r="J137" s="1"/>
      <c r="K137" s="1"/>
      <c r="L137" s="1"/>
      <c r="M137" s="1">
        <v>28.5</v>
      </c>
      <c r="N137" s="1"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78"/>
      <c r="C138" s="78"/>
      <c r="D138" s="78"/>
      <c r="E138" s="78"/>
      <c r="F138" s="78"/>
      <c r="G138" s="78"/>
      <c r="H138" s="1"/>
      <c r="I138" s="1"/>
      <c r="J138" s="1"/>
      <c r="K138" s="1"/>
      <c r="L138" s="1"/>
      <c r="M138" s="1">
        <v>29</v>
      </c>
      <c r="N138" s="1"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78"/>
      <c r="C139" s="78"/>
      <c r="D139" s="78"/>
      <c r="E139" s="78"/>
      <c r="F139" s="78"/>
      <c r="G139" s="78"/>
      <c r="H139" s="1"/>
      <c r="I139" s="1"/>
      <c r="J139" s="1"/>
      <c r="K139" s="1"/>
      <c r="L139" s="1"/>
      <c r="M139" s="1">
        <v>29.5</v>
      </c>
      <c r="N139" s="1"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78"/>
      <c r="C140" s="78"/>
      <c r="D140" s="78"/>
      <c r="E140" s="78"/>
      <c r="F140" s="78"/>
      <c r="G140" s="78"/>
      <c r="H140" s="1"/>
      <c r="I140" s="1"/>
      <c r="J140" s="1"/>
      <c r="K140" s="1"/>
      <c r="L140" s="1"/>
      <c r="M140" s="1">
        <v>30</v>
      </c>
      <c r="N140" s="1"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78"/>
      <c r="C141" s="78"/>
      <c r="D141" s="78"/>
      <c r="E141" s="78"/>
      <c r="F141" s="78"/>
      <c r="G141" s="78"/>
      <c r="H141" s="1"/>
      <c r="I141" s="1"/>
      <c r="J141" s="1"/>
      <c r="K141" s="1"/>
      <c r="L141" s="1"/>
      <c r="M141" s="1">
        <v>30.5</v>
      </c>
      <c r="N141" s="1"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78"/>
      <c r="C142" s="78"/>
      <c r="D142" s="78"/>
      <c r="E142" s="78"/>
      <c r="F142" s="78"/>
      <c r="G142" s="78"/>
      <c r="H142" s="1"/>
      <c r="I142" s="1"/>
      <c r="J142" s="1"/>
      <c r="K142" s="1"/>
      <c r="L142" s="1"/>
      <c r="M142" s="1">
        <v>31</v>
      </c>
      <c r="N142" s="1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78"/>
      <c r="C143" s="78"/>
      <c r="D143" s="78"/>
      <c r="E143" s="78"/>
      <c r="F143" s="78"/>
      <c r="G143" s="78"/>
      <c r="H143" s="1"/>
      <c r="I143" s="1"/>
      <c r="J143" s="1"/>
      <c r="K143" s="1"/>
      <c r="L143" s="1"/>
      <c r="M143" s="1">
        <v>31.5</v>
      </c>
      <c r="N143" s="1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78"/>
      <c r="C144" s="78"/>
      <c r="D144" s="78"/>
      <c r="E144" s="78"/>
      <c r="F144" s="78"/>
      <c r="G144" s="78"/>
      <c r="H144" s="1"/>
      <c r="I144" s="1"/>
      <c r="J144" s="1"/>
      <c r="K144" s="1"/>
      <c r="L144" s="1"/>
      <c r="M144" s="1">
        <v>32</v>
      </c>
      <c r="N144" s="1"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78"/>
      <c r="C145" s="78"/>
      <c r="D145" s="78"/>
      <c r="E145" s="78"/>
      <c r="F145" s="78"/>
      <c r="G145" s="78"/>
      <c r="H145" s="1"/>
      <c r="I145" s="1"/>
      <c r="J145" s="1"/>
      <c r="K145" s="1"/>
      <c r="L145" s="1"/>
      <c r="M145" s="1">
        <v>32.5</v>
      </c>
      <c r="N145" s="1"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78"/>
      <c r="C146" s="78"/>
      <c r="D146" s="78"/>
      <c r="E146" s="78"/>
      <c r="F146" s="78"/>
      <c r="G146" s="78"/>
      <c r="H146" s="1"/>
      <c r="I146" s="1"/>
      <c r="J146" s="1"/>
      <c r="K146" s="1"/>
      <c r="L146" s="1"/>
      <c r="M146" s="1">
        <v>33</v>
      </c>
      <c r="N146" s="1"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78"/>
      <c r="C147" s="78"/>
      <c r="D147" s="78"/>
      <c r="E147" s="78"/>
      <c r="F147" s="78"/>
      <c r="G147" s="78"/>
      <c r="H147" s="1"/>
      <c r="I147" s="1"/>
      <c r="J147" s="1"/>
      <c r="K147" s="1"/>
      <c r="L147" s="1"/>
      <c r="M147" s="1">
        <v>33.5</v>
      </c>
      <c r="N147" s="1"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78"/>
      <c r="C148" s="78"/>
      <c r="D148" s="78"/>
      <c r="E148" s="78"/>
      <c r="F148" s="78"/>
      <c r="G148" s="78"/>
      <c r="H148" s="1"/>
      <c r="I148" s="1"/>
      <c r="J148" s="1"/>
      <c r="K148" s="1"/>
      <c r="L148" s="1"/>
      <c r="M148" s="1">
        <v>34</v>
      </c>
      <c r="N148" s="1"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78"/>
      <c r="C149" s="78"/>
      <c r="D149" s="78"/>
      <c r="E149" s="78"/>
      <c r="F149" s="78"/>
      <c r="G149" s="78"/>
      <c r="H149" s="1"/>
      <c r="I149" s="1"/>
      <c r="J149" s="1"/>
      <c r="K149" s="1"/>
      <c r="L149" s="1"/>
      <c r="M149" s="1">
        <v>34.5</v>
      </c>
      <c r="N149" s="1"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78"/>
      <c r="C150" s="78"/>
      <c r="D150" s="78"/>
      <c r="E150" s="78"/>
      <c r="F150" s="78"/>
      <c r="G150" s="78"/>
      <c r="H150" s="1"/>
      <c r="I150" s="1"/>
      <c r="J150" s="1"/>
      <c r="K150" s="1"/>
      <c r="L150" s="1"/>
      <c r="M150" s="1">
        <v>35</v>
      </c>
      <c r="N150" s="1"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78"/>
      <c r="C151" s="78"/>
      <c r="D151" s="78"/>
      <c r="E151" s="78"/>
      <c r="F151" s="78"/>
      <c r="G151" s="78"/>
      <c r="H151" s="1"/>
      <c r="I151" s="1"/>
      <c r="J151" s="1"/>
      <c r="K151" s="1"/>
      <c r="L151" s="1"/>
      <c r="M151" s="1">
        <v>35.5</v>
      </c>
      <c r="N151" s="1"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78"/>
      <c r="C152" s="78"/>
      <c r="D152" s="78"/>
      <c r="E152" s="78"/>
      <c r="F152" s="78"/>
      <c r="G152" s="78"/>
      <c r="H152" s="1"/>
      <c r="I152" s="1"/>
      <c r="J152" s="1"/>
      <c r="K152" s="1"/>
      <c r="L152" s="1"/>
      <c r="M152" s="1">
        <v>36</v>
      </c>
      <c r="N152" s="1"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78"/>
      <c r="C153" s="78"/>
      <c r="D153" s="78"/>
      <c r="E153" s="78"/>
      <c r="F153" s="78"/>
      <c r="G153" s="78"/>
      <c r="H153" s="1"/>
      <c r="I153" s="1"/>
      <c r="J153" s="1"/>
      <c r="K153" s="1"/>
      <c r="L153" s="1"/>
      <c r="M153" s="1">
        <v>36.5</v>
      </c>
      <c r="N153" s="1"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78"/>
      <c r="C154" s="78"/>
      <c r="D154" s="78"/>
      <c r="E154" s="78"/>
      <c r="F154" s="78"/>
      <c r="G154" s="78"/>
      <c r="H154" s="1"/>
      <c r="I154" s="1"/>
      <c r="J154" s="1"/>
      <c r="K154" s="1"/>
      <c r="L154" s="1"/>
      <c r="M154" s="1">
        <v>37</v>
      </c>
      <c r="N154" s="1">
        <v>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78"/>
      <c r="C155" s="78"/>
      <c r="D155" s="78"/>
      <c r="E155" s="78"/>
      <c r="F155" s="78"/>
      <c r="G155" s="78"/>
      <c r="H155" s="1"/>
      <c r="I155" s="1"/>
      <c r="J155" s="1"/>
      <c r="K155" s="1"/>
      <c r="L155" s="1"/>
      <c r="M155" s="1">
        <v>37.5</v>
      </c>
      <c r="N155" s="1">
        <v>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78"/>
      <c r="C156" s="78"/>
      <c r="D156" s="78"/>
      <c r="E156" s="78"/>
      <c r="F156" s="78"/>
      <c r="G156" s="78"/>
      <c r="H156" s="1"/>
      <c r="I156" s="1"/>
      <c r="J156" s="1"/>
      <c r="K156" s="1"/>
      <c r="L156" s="1"/>
      <c r="M156" s="1">
        <v>38</v>
      </c>
      <c r="N156" s="1">
        <v>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78"/>
      <c r="C157" s="78"/>
      <c r="D157" s="78"/>
      <c r="E157" s="78"/>
      <c r="F157" s="78"/>
      <c r="G157" s="78"/>
      <c r="H157" s="1"/>
      <c r="I157" s="1"/>
      <c r="J157" s="1"/>
      <c r="K157" s="1"/>
      <c r="L157" s="1"/>
      <c r="M157" s="1">
        <v>38.5</v>
      </c>
      <c r="N157" s="1">
        <v>0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78"/>
      <c r="C158" s="78"/>
      <c r="D158" s="78"/>
      <c r="E158" s="78"/>
      <c r="F158" s="78"/>
      <c r="G158" s="78"/>
      <c r="H158" s="1"/>
      <c r="I158" s="1"/>
      <c r="J158" s="1"/>
      <c r="K158" s="1"/>
      <c r="L158" s="1"/>
      <c r="M158" s="1">
        <v>39</v>
      </c>
      <c r="N158" s="1">
        <v>0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78"/>
      <c r="C159" s="78"/>
      <c r="D159" s="78"/>
      <c r="E159" s="78"/>
      <c r="F159" s="78"/>
      <c r="G159" s="78"/>
      <c r="H159" s="1"/>
      <c r="I159" s="1"/>
      <c r="J159" s="1"/>
      <c r="K159" s="1"/>
      <c r="L159" s="1"/>
      <c r="M159" s="1">
        <v>39.5</v>
      </c>
      <c r="N159" s="1">
        <v>0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78"/>
      <c r="C160" s="78"/>
      <c r="D160" s="78"/>
      <c r="E160" s="78"/>
      <c r="F160" s="78"/>
      <c r="G160" s="78"/>
      <c r="H160" s="1"/>
      <c r="I160" s="1"/>
      <c r="J160" s="1"/>
      <c r="K160" s="1"/>
      <c r="L160" s="1"/>
      <c r="M160" s="1">
        <v>40</v>
      </c>
      <c r="N160" s="1">
        <v>0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78"/>
      <c r="C161" s="78"/>
      <c r="D161" s="78"/>
      <c r="E161" s="78"/>
      <c r="F161" s="78"/>
      <c r="G161" s="78"/>
      <c r="H161" s="1"/>
      <c r="I161" s="1"/>
      <c r="J161" s="1"/>
      <c r="K161" s="1"/>
      <c r="L161" s="1"/>
      <c r="M161" s="1">
        <v>40.5</v>
      </c>
      <c r="N161" s="1">
        <v>0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78"/>
      <c r="C162" s="78"/>
      <c r="D162" s="78"/>
      <c r="E162" s="78"/>
      <c r="F162" s="78"/>
      <c r="G162" s="78"/>
      <c r="H162" s="1"/>
      <c r="I162" s="1"/>
      <c r="J162" s="1"/>
      <c r="K162" s="1"/>
      <c r="L162" s="1"/>
      <c r="M162" s="1">
        <v>41</v>
      </c>
      <c r="N162" s="1">
        <v>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78"/>
      <c r="C163" s="78"/>
      <c r="D163" s="78"/>
      <c r="E163" s="78"/>
      <c r="F163" s="78"/>
      <c r="G163" s="78"/>
      <c r="H163" s="1"/>
      <c r="I163" s="1"/>
      <c r="J163" s="1"/>
      <c r="K163" s="1"/>
      <c r="L163" s="1"/>
      <c r="M163" s="1">
        <v>41.5</v>
      </c>
      <c r="N163" s="1">
        <v>0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78"/>
      <c r="C164" s="78"/>
      <c r="D164" s="78"/>
      <c r="E164" s="78"/>
      <c r="F164" s="78"/>
      <c r="G164" s="78"/>
      <c r="H164" s="1"/>
      <c r="I164" s="1"/>
      <c r="J164" s="1"/>
      <c r="K164" s="1"/>
      <c r="L164" s="1"/>
      <c r="M164" s="1">
        <v>42</v>
      </c>
      <c r="N164" s="1">
        <v>0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78"/>
      <c r="C165" s="78"/>
      <c r="D165" s="78"/>
      <c r="E165" s="78"/>
      <c r="F165" s="78"/>
      <c r="G165" s="78"/>
      <c r="H165" s="1"/>
      <c r="I165" s="1"/>
      <c r="J165" s="1"/>
      <c r="K165" s="1"/>
      <c r="L165" s="1"/>
      <c r="M165" s="1">
        <v>42.5</v>
      </c>
      <c r="N165" s="1">
        <v>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78"/>
      <c r="C166" s="78"/>
      <c r="D166" s="78"/>
      <c r="E166" s="78"/>
      <c r="F166" s="78"/>
      <c r="G166" s="78"/>
      <c r="H166" s="1"/>
      <c r="I166" s="1"/>
      <c r="J166" s="1"/>
      <c r="K166" s="1"/>
      <c r="L166" s="1"/>
      <c r="M166" s="1">
        <v>43</v>
      </c>
      <c r="N166" s="1">
        <v>0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78"/>
      <c r="C167" s="78"/>
      <c r="D167" s="78"/>
      <c r="E167" s="78"/>
      <c r="F167" s="78"/>
      <c r="G167" s="78"/>
      <c r="H167" s="1"/>
      <c r="I167" s="1"/>
      <c r="J167" s="1"/>
      <c r="K167" s="1"/>
      <c r="L167" s="1"/>
      <c r="M167" s="1">
        <v>43.5</v>
      </c>
      <c r="N167" s="1">
        <v>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78"/>
      <c r="C168" s="78"/>
      <c r="D168" s="78"/>
      <c r="E168" s="78"/>
      <c r="F168" s="78"/>
      <c r="G168" s="78"/>
      <c r="H168" s="1"/>
      <c r="I168" s="1"/>
      <c r="J168" s="1"/>
      <c r="K168" s="1"/>
      <c r="L168" s="1"/>
      <c r="M168" s="1">
        <v>44</v>
      </c>
      <c r="N168" s="1">
        <v>0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78"/>
      <c r="C169" s="78"/>
      <c r="D169" s="78"/>
      <c r="E169" s="78"/>
      <c r="F169" s="78"/>
      <c r="G169" s="78"/>
      <c r="H169" s="1"/>
      <c r="I169" s="1"/>
      <c r="J169" s="1"/>
      <c r="K169" s="1"/>
      <c r="L169" s="1"/>
      <c r="M169" s="1">
        <v>44.5</v>
      </c>
      <c r="N169" s="1">
        <v>0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78"/>
      <c r="C170" s="78"/>
      <c r="D170" s="78"/>
      <c r="E170" s="78"/>
      <c r="F170" s="78"/>
      <c r="G170" s="78"/>
      <c r="H170" s="1"/>
      <c r="I170" s="1"/>
      <c r="J170" s="1"/>
      <c r="K170" s="1"/>
      <c r="L170" s="1"/>
      <c r="M170" s="1">
        <v>45</v>
      </c>
      <c r="N170" s="1">
        <v>0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78"/>
      <c r="C171" s="78"/>
      <c r="D171" s="78"/>
      <c r="E171" s="78"/>
      <c r="F171" s="78"/>
      <c r="G171" s="78"/>
      <c r="H171" s="1"/>
      <c r="I171" s="1"/>
      <c r="J171" s="1"/>
      <c r="K171" s="1"/>
      <c r="L171" s="1"/>
      <c r="M171" s="1">
        <v>45.5</v>
      </c>
      <c r="N171" s="1">
        <v>0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78"/>
      <c r="C172" s="78"/>
      <c r="D172" s="78"/>
      <c r="E172" s="78"/>
      <c r="F172" s="78"/>
      <c r="G172" s="78"/>
      <c r="H172" s="1"/>
      <c r="I172" s="1"/>
      <c r="J172" s="1"/>
      <c r="K172" s="1"/>
      <c r="L172" s="1"/>
      <c r="M172" s="1">
        <v>46</v>
      </c>
      <c r="N172" s="1">
        <v>0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78"/>
      <c r="C173" s="78"/>
      <c r="D173" s="78"/>
      <c r="E173" s="78"/>
      <c r="F173" s="78"/>
      <c r="G173" s="78"/>
      <c r="H173" s="1"/>
      <c r="I173" s="1"/>
      <c r="J173" s="1"/>
      <c r="K173" s="1"/>
      <c r="L173" s="1"/>
      <c r="M173" s="1">
        <v>46.5</v>
      </c>
      <c r="N173" s="1">
        <v>0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78"/>
      <c r="C174" s="78"/>
      <c r="D174" s="78"/>
      <c r="E174" s="78"/>
      <c r="F174" s="78"/>
      <c r="G174" s="78"/>
      <c r="H174" s="1"/>
      <c r="I174" s="1"/>
      <c r="J174" s="1"/>
      <c r="K174" s="1"/>
      <c r="L174" s="1"/>
      <c r="M174" s="1">
        <v>47</v>
      </c>
      <c r="N174" s="1">
        <v>0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78"/>
      <c r="C175" s="78"/>
      <c r="D175" s="78"/>
      <c r="E175" s="78"/>
      <c r="F175" s="78"/>
      <c r="G175" s="78"/>
      <c r="H175" s="1"/>
      <c r="I175" s="1"/>
      <c r="J175" s="1"/>
      <c r="K175" s="1"/>
      <c r="L175" s="1"/>
      <c r="M175" s="1">
        <v>47.5</v>
      </c>
      <c r="N175" s="1">
        <v>0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78"/>
      <c r="C176" s="78"/>
      <c r="D176" s="78"/>
      <c r="E176" s="78"/>
      <c r="F176" s="78"/>
      <c r="G176" s="78"/>
      <c r="H176" s="1"/>
      <c r="I176" s="1"/>
      <c r="J176" s="1"/>
      <c r="K176" s="1"/>
      <c r="L176" s="1"/>
      <c r="M176" s="1">
        <v>48</v>
      </c>
      <c r="N176" s="1">
        <v>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78"/>
      <c r="C177" s="78"/>
      <c r="D177" s="78"/>
      <c r="E177" s="78"/>
      <c r="F177" s="78"/>
      <c r="G177" s="78"/>
      <c r="H177" s="1"/>
      <c r="I177" s="1"/>
      <c r="J177" s="1"/>
      <c r="K177" s="1"/>
      <c r="L177" s="1"/>
      <c r="M177" s="1">
        <v>48.5</v>
      </c>
      <c r="N177" s="1">
        <v>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78"/>
      <c r="C178" s="78"/>
      <c r="D178" s="78"/>
      <c r="E178" s="78"/>
      <c r="F178" s="78"/>
      <c r="G178" s="78"/>
      <c r="H178" s="1"/>
      <c r="I178" s="1"/>
      <c r="J178" s="1"/>
      <c r="K178" s="1"/>
      <c r="L178" s="1"/>
      <c r="M178" s="1">
        <v>49</v>
      </c>
      <c r="N178" s="1">
        <v>0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78"/>
      <c r="C179" s="78"/>
      <c r="D179" s="78"/>
      <c r="E179" s="78"/>
      <c r="F179" s="78"/>
      <c r="G179" s="78"/>
      <c r="H179" s="1"/>
      <c r="I179" s="1"/>
      <c r="J179" s="1"/>
      <c r="K179" s="1"/>
      <c r="L179" s="1"/>
      <c r="M179" s="1">
        <v>49.5</v>
      </c>
      <c r="N179" s="1">
        <v>0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78"/>
      <c r="C180" s="78"/>
      <c r="D180" s="78"/>
      <c r="E180" s="78"/>
      <c r="F180" s="78"/>
      <c r="G180" s="78"/>
      <c r="H180" s="1"/>
      <c r="I180" s="1"/>
      <c r="J180" s="1"/>
      <c r="K180" s="1"/>
      <c r="L180" s="1"/>
      <c r="M180" s="1">
        <v>50</v>
      </c>
      <c r="N180" s="1">
        <v>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78"/>
      <c r="C181" s="78"/>
      <c r="D181" s="78"/>
      <c r="E181" s="78"/>
      <c r="F181" s="78"/>
      <c r="G181" s="78"/>
      <c r="H181" s="1"/>
      <c r="I181" s="1"/>
      <c r="J181" s="1"/>
      <c r="K181" s="1"/>
      <c r="L181" s="1"/>
      <c r="M181" s="1">
        <v>50.5</v>
      </c>
      <c r="N181" s="1">
        <v>0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78"/>
      <c r="C182" s="78"/>
      <c r="D182" s="78"/>
      <c r="E182" s="78"/>
      <c r="F182" s="78"/>
      <c r="G182" s="78"/>
      <c r="H182" s="1"/>
      <c r="I182" s="1"/>
      <c r="J182" s="1"/>
      <c r="K182" s="1"/>
      <c r="L182" s="1"/>
      <c r="M182" s="1">
        <v>51</v>
      </c>
      <c r="N182" s="1">
        <v>0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78"/>
      <c r="C183" s="78"/>
      <c r="D183" s="78"/>
      <c r="E183" s="78"/>
      <c r="F183" s="78"/>
      <c r="G183" s="78"/>
      <c r="H183" s="1"/>
      <c r="I183" s="1"/>
      <c r="J183" s="1"/>
      <c r="K183" s="1"/>
      <c r="L183" s="1"/>
      <c r="M183" s="1">
        <v>51.5</v>
      </c>
      <c r="N183" s="1">
        <v>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78"/>
      <c r="C184" s="78"/>
      <c r="D184" s="78"/>
      <c r="E184" s="78"/>
      <c r="F184" s="78"/>
      <c r="G184" s="78"/>
      <c r="H184" s="1"/>
      <c r="I184" s="1"/>
      <c r="J184" s="1"/>
      <c r="K184" s="1"/>
      <c r="L184" s="1"/>
      <c r="M184" s="1">
        <v>52</v>
      </c>
      <c r="N184" s="1">
        <v>0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78"/>
      <c r="C185" s="78"/>
      <c r="D185" s="78"/>
      <c r="E185" s="78"/>
      <c r="F185" s="78"/>
      <c r="G185" s="78"/>
      <c r="H185" s="1"/>
      <c r="I185" s="1"/>
      <c r="J185" s="1"/>
      <c r="K185" s="1"/>
      <c r="L185" s="1"/>
      <c r="M185" s="1">
        <v>52.5</v>
      </c>
      <c r="N185" s="1">
        <v>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78"/>
      <c r="C186" s="78"/>
      <c r="D186" s="78"/>
      <c r="E186" s="78"/>
      <c r="F186" s="78"/>
      <c r="G186" s="78"/>
      <c r="H186" s="1"/>
      <c r="I186" s="1"/>
      <c r="J186" s="1"/>
      <c r="K186" s="1"/>
      <c r="L186" s="1"/>
      <c r="M186" s="1">
        <v>53</v>
      </c>
      <c r="N186" s="1">
        <v>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78"/>
      <c r="C187" s="78"/>
      <c r="D187" s="78"/>
      <c r="E187" s="78"/>
      <c r="F187" s="78"/>
      <c r="G187" s="78"/>
      <c r="H187" s="1"/>
      <c r="I187" s="1"/>
      <c r="J187" s="1"/>
      <c r="K187" s="1"/>
      <c r="L187" s="1"/>
      <c r="M187" s="1">
        <v>53.5</v>
      </c>
      <c r="N187" s="1">
        <v>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78"/>
      <c r="C188" s="78"/>
      <c r="D188" s="78"/>
      <c r="E188" s="78"/>
      <c r="F188" s="78"/>
      <c r="G188" s="78"/>
      <c r="H188" s="1"/>
      <c r="I188" s="1"/>
      <c r="J188" s="1"/>
      <c r="K188" s="1"/>
      <c r="L188" s="1"/>
      <c r="M188" s="1">
        <v>54</v>
      </c>
      <c r="N188" s="1">
        <v>0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78"/>
      <c r="C189" s="78"/>
      <c r="D189" s="78"/>
      <c r="E189" s="78"/>
      <c r="F189" s="78"/>
      <c r="G189" s="78"/>
      <c r="H189" s="1"/>
      <c r="I189" s="1"/>
      <c r="J189" s="1"/>
      <c r="K189" s="1"/>
      <c r="L189" s="1"/>
      <c r="M189" s="1">
        <v>54.5</v>
      </c>
      <c r="N189" s="1">
        <v>0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78"/>
      <c r="C190" s="78"/>
      <c r="D190" s="78"/>
      <c r="E190" s="78"/>
      <c r="F190" s="78"/>
      <c r="G190" s="78"/>
      <c r="H190" s="1"/>
      <c r="I190" s="1"/>
      <c r="J190" s="1"/>
      <c r="K190" s="1"/>
      <c r="L190" s="1"/>
      <c r="M190" s="1">
        <v>55</v>
      </c>
      <c r="N190" s="1">
        <v>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78"/>
      <c r="C191" s="78"/>
      <c r="D191" s="78"/>
      <c r="E191" s="78"/>
      <c r="F191" s="78"/>
      <c r="G191" s="78"/>
      <c r="H191" s="1"/>
      <c r="I191" s="1"/>
      <c r="J191" s="1"/>
      <c r="K191" s="1"/>
      <c r="L191" s="1"/>
      <c r="M191" s="1">
        <v>55.5</v>
      </c>
      <c r="N191" s="1">
        <v>0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78"/>
      <c r="C192" s="78"/>
      <c r="D192" s="78"/>
      <c r="E192" s="78"/>
      <c r="F192" s="78"/>
      <c r="G192" s="78"/>
      <c r="H192" s="1"/>
      <c r="I192" s="1"/>
      <c r="J192" s="1"/>
      <c r="K192" s="1"/>
      <c r="L192" s="1"/>
      <c r="M192" s="1">
        <v>56</v>
      </c>
      <c r="N192" s="1">
        <v>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78"/>
      <c r="C193" s="78"/>
      <c r="D193" s="78"/>
      <c r="E193" s="78"/>
      <c r="F193" s="78"/>
      <c r="G193" s="78"/>
      <c r="H193" s="1"/>
      <c r="I193" s="1"/>
      <c r="J193" s="1"/>
      <c r="K193" s="1"/>
      <c r="L193" s="1"/>
      <c r="M193" s="1">
        <v>56.5</v>
      </c>
      <c r="N193" s="1">
        <v>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78"/>
      <c r="C194" s="78"/>
      <c r="D194" s="78"/>
      <c r="E194" s="78"/>
      <c r="F194" s="78"/>
      <c r="G194" s="78"/>
      <c r="H194" s="1"/>
      <c r="I194" s="1"/>
      <c r="J194" s="1"/>
      <c r="K194" s="1"/>
      <c r="L194" s="1"/>
      <c r="M194" s="1">
        <v>57</v>
      </c>
      <c r="N194" s="1">
        <v>0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78"/>
      <c r="C195" s="78"/>
      <c r="D195" s="78"/>
      <c r="E195" s="78"/>
      <c r="F195" s="78"/>
      <c r="G195" s="78"/>
      <c r="H195" s="1"/>
      <c r="I195" s="1"/>
      <c r="J195" s="1"/>
      <c r="K195" s="1"/>
      <c r="L195" s="1"/>
      <c r="M195" s="1">
        <v>57.5</v>
      </c>
      <c r="N195" s="1">
        <v>0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78"/>
      <c r="C196" s="78"/>
      <c r="D196" s="78"/>
      <c r="E196" s="78"/>
      <c r="F196" s="78"/>
      <c r="G196" s="78"/>
      <c r="H196" s="1"/>
      <c r="I196" s="1"/>
      <c r="J196" s="1"/>
      <c r="K196" s="1"/>
      <c r="L196" s="1"/>
      <c r="M196" s="1">
        <v>58</v>
      </c>
      <c r="N196" s="1">
        <v>0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78"/>
      <c r="C197" s="78"/>
      <c r="D197" s="78"/>
      <c r="E197" s="78"/>
      <c r="F197" s="78"/>
      <c r="G197" s="78"/>
      <c r="H197" s="1"/>
      <c r="I197" s="1"/>
      <c r="J197" s="1"/>
      <c r="K197" s="1"/>
      <c r="L197" s="1"/>
      <c r="M197" s="1">
        <v>58.5</v>
      </c>
      <c r="N197" s="1">
        <v>0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78"/>
      <c r="C198" s="78"/>
      <c r="D198" s="78"/>
      <c r="E198" s="78"/>
      <c r="F198" s="78"/>
      <c r="G198" s="78"/>
      <c r="H198" s="1"/>
      <c r="I198" s="1"/>
      <c r="J198" s="1"/>
      <c r="K198" s="1"/>
      <c r="L198" s="1"/>
      <c r="M198" s="1">
        <v>59</v>
      </c>
      <c r="N198" s="1">
        <v>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78"/>
      <c r="C199" s="78"/>
      <c r="D199" s="78"/>
      <c r="E199" s="78"/>
      <c r="F199" s="78"/>
      <c r="G199" s="78"/>
      <c r="H199" s="1"/>
      <c r="I199" s="1"/>
      <c r="J199" s="1"/>
      <c r="K199" s="1"/>
      <c r="L199" s="1"/>
      <c r="M199" s="1">
        <v>59.5</v>
      </c>
      <c r="N199" s="1">
        <v>0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78"/>
      <c r="C200" s="78"/>
      <c r="D200" s="78"/>
      <c r="E200" s="78"/>
      <c r="F200" s="78"/>
      <c r="G200" s="78"/>
      <c r="H200" s="1"/>
      <c r="I200" s="1"/>
      <c r="J200" s="1"/>
      <c r="K200" s="1"/>
      <c r="L200" s="1"/>
      <c r="M200" s="1">
        <v>60</v>
      </c>
      <c r="N200" s="1">
        <v>0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78"/>
      <c r="C201" s="78"/>
      <c r="D201" s="78"/>
      <c r="E201" s="78"/>
      <c r="F201" s="78"/>
      <c r="G201" s="78"/>
      <c r="H201" s="1"/>
      <c r="I201" s="1"/>
      <c r="J201" s="1"/>
      <c r="K201" s="1"/>
      <c r="L201" s="1"/>
      <c r="M201" s="1">
        <v>60.5</v>
      </c>
      <c r="N201" s="1">
        <v>0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78"/>
      <c r="C202" s="78"/>
      <c r="D202" s="78"/>
      <c r="E202" s="78"/>
      <c r="F202" s="78"/>
      <c r="G202" s="78"/>
      <c r="H202" s="1"/>
      <c r="I202" s="1"/>
      <c r="J202" s="1"/>
      <c r="K202" s="1"/>
      <c r="L202" s="1"/>
      <c r="M202" s="1">
        <v>61</v>
      </c>
      <c r="N202" s="1">
        <v>0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78"/>
      <c r="C203" s="78"/>
      <c r="D203" s="78"/>
      <c r="E203" s="78"/>
      <c r="F203" s="78"/>
      <c r="G203" s="78"/>
      <c r="H203" s="1"/>
      <c r="I203" s="1"/>
      <c r="J203" s="1"/>
      <c r="K203" s="1"/>
      <c r="L203" s="1"/>
      <c r="M203" s="1">
        <v>61.5</v>
      </c>
      <c r="N203" s="1">
        <v>0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78"/>
      <c r="C204" s="78"/>
      <c r="D204" s="78"/>
      <c r="E204" s="78"/>
      <c r="F204" s="78"/>
      <c r="G204" s="78"/>
      <c r="H204" s="1"/>
      <c r="I204" s="1"/>
      <c r="J204" s="1"/>
      <c r="K204" s="1"/>
      <c r="L204" s="1"/>
      <c r="M204" s="1">
        <v>62</v>
      </c>
      <c r="N204" s="1">
        <v>0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78"/>
      <c r="C205" s="78"/>
      <c r="D205" s="78"/>
      <c r="E205" s="78"/>
      <c r="F205" s="78"/>
      <c r="G205" s="78"/>
      <c r="H205" s="1"/>
      <c r="I205" s="1"/>
      <c r="J205" s="1"/>
      <c r="K205" s="1"/>
      <c r="L205" s="1"/>
      <c r="M205" s="1">
        <v>62.5</v>
      </c>
      <c r="N205" s="1">
        <v>0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78"/>
      <c r="C206" s="78"/>
      <c r="D206" s="78"/>
      <c r="E206" s="78"/>
      <c r="F206" s="78"/>
      <c r="G206" s="78"/>
      <c r="H206" s="1"/>
      <c r="I206" s="1"/>
      <c r="J206" s="1"/>
      <c r="K206" s="1"/>
      <c r="L206" s="1"/>
      <c r="M206" s="1">
        <v>63</v>
      </c>
      <c r="N206" s="1">
        <v>0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78"/>
      <c r="C207" s="78"/>
      <c r="D207" s="78"/>
      <c r="E207" s="78"/>
      <c r="F207" s="78"/>
      <c r="G207" s="78"/>
      <c r="H207" s="1"/>
      <c r="I207" s="1"/>
      <c r="J207" s="1"/>
      <c r="K207" s="1"/>
      <c r="L207" s="1"/>
      <c r="M207" s="1">
        <v>63.5</v>
      </c>
      <c r="N207" s="1">
        <v>0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78"/>
      <c r="C208" s="78"/>
      <c r="D208" s="78"/>
      <c r="E208" s="78"/>
      <c r="F208" s="78"/>
      <c r="G208" s="78"/>
      <c r="H208" s="1"/>
      <c r="I208" s="1"/>
      <c r="J208" s="1"/>
      <c r="K208" s="1"/>
      <c r="L208" s="1"/>
      <c r="M208" s="1">
        <v>64</v>
      </c>
      <c r="N208" s="1">
        <v>0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78"/>
      <c r="C209" s="78"/>
      <c r="D209" s="78"/>
      <c r="E209" s="78"/>
      <c r="F209" s="78"/>
      <c r="G209" s="78"/>
      <c r="H209" s="1"/>
      <c r="I209" s="1"/>
      <c r="J209" s="1"/>
      <c r="K209" s="1"/>
      <c r="L209" s="1"/>
      <c r="M209" s="1">
        <v>64.5</v>
      </c>
      <c r="N209" s="1">
        <v>0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78"/>
      <c r="C210" s="78"/>
      <c r="D210" s="78"/>
      <c r="E210" s="78"/>
      <c r="F210" s="78"/>
      <c r="G210" s="78"/>
      <c r="H210" s="1"/>
      <c r="I210" s="1"/>
      <c r="J210" s="1"/>
      <c r="K210" s="1"/>
      <c r="L210" s="1"/>
      <c r="M210" s="1">
        <v>65</v>
      </c>
      <c r="N210" s="1">
        <v>0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78"/>
      <c r="C211" s="78"/>
      <c r="D211" s="78"/>
      <c r="E211" s="78"/>
      <c r="F211" s="78"/>
      <c r="G211" s="78"/>
      <c r="H211" s="1"/>
      <c r="I211" s="1"/>
      <c r="J211" s="1"/>
      <c r="K211" s="1"/>
      <c r="L211" s="1"/>
      <c r="M211" s="1">
        <v>65.5</v>
      </c>
      <c r="N211" s="1">
        <v>0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78"/>
      <c r="C212" s="78"/>
      <c r="D212" s="78"/>
      <c r="E212" s="78"/>
      <c r="F212" s="78"/>
      <c r="G212" s="78"/>
      <c r="H212" s="1"/>
      <c r="I212" s="1"/>
      <c r="J212" s="1"/>
      <c r="K212" s="1"/>
      <c r="L212" s="1"/>
      <c r="M212" s="1">
        <v>66</v>
      </c>
      <c r="N212" s="1">
        <v>0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78"/>
      <c r="C213" s="78"/>
      <c r="D213" s="78"/>
      <c r="E213" s="78"/>
      <c r="F213" s="78"/>
      <c r="G213" s="78"/>
      <c r="H213" s="1"/>
      <c r="I213" s="1"/>
      <c r="J213" s="1"/>
      <c r="K213" s="1"/>
      <c r="L213" s="1"/>
      <c r="M213" s="1">
        <v>66.5</v>
      </c>
      <c r="N213" s="1">
        <v>0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78"/>
      <c r="C214" s="78"/>
      <c r="D214" s="78"/>
      <c r="E214" s="78"/>
      <c r="F214" s="78"/>
      <c r="G214" s="78"/>
      <c r="H214" s="1"/>
      <c r="I214" s="1"/>
      <c r="J214" s="1"/>
      <c r="K214" s="1"/>
      <c r="L214" s="1"/>
      <c r="M214" s="1">
        <v>67</v>
      </c>
      <c r="N214" s="1">
        <v>0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78"/>
      <c r="C215" s="78"/>
      <c r="D215" s="78"/>
      <c r="E215" s="78"/>
      <c r="F215" s="78"/>
      <c r="G215" s="78"/>
      <c r="H215" s="1"/>
      <c r="I215" s="1"/>
      <c r="J215" s="1"/>
      <c r="K215" s="1"/>
      <c r="L215" s="1"/>
      <c r="M215" s="1">
        <v>67.5</v>
      </c>
      <c r="N215" s="1">
        <v>0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78"/>
      <c r="C216" s="78"/>
      <c r="D216" s="78"/>
      <c r="E216" s="78"/>
      <c r="F216" s="78"/>
      <c r="G216" s="78"/>
      <c r="H216" s="1"/>
      <c r="I216" s="1"/>
      <c r="J216" s="1"/>
      <c r="K216" s="1"/>
      <c r="L216" s="1"/>
      <c r="M216" s="1">
        <v>68</v>
      </c>
      <c r="N216" s="1">
        <v>0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78"/>
      <c r="C217" s="78"/>
      <c r="D217" s="78"/>
      <c r="E217" s="78"/>
      <c r="F217" s="78"/>
      <c r="G217" s="78"/>
      <c r="H217" s="1"/>
      <c r="I217" s="1"/>
      <c r="J217" s="1"/>
      <c r="K217" s="1"/>
      <c r="L217" s="1"/>
      <c r="M217" s="1">
        <v>68.5</v>
      </c>
      <c r="N217" s="1">
        <v>0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78"/>
      <c r="C218" s="78"/>
      <c r="D218" s="78"/>
      <c r="E218" s="78"/>
      <c r="F218" s="78"/>
      <c r="G218" s="78"/>
      <c r="H218" s="1"/>
      <c r="I218" s="1"/>
      <c r="J218" s="1"/>
      <c r="K218" s="1"/>
      <c r="L218" s="1"/>
      <c r="M218" s="1">
        <v>69</v>
      </c>
      <c r="N218" s="1">
        <v>0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78"/>
      <c r="C219" s="78"/>
      <c r="D219" s="78"/>
      <c r="E219" s="78"/>
      <c r="F219" s="78"/>
      <c r="G219" s="78"/>
      <c r="H219" s="1"/>
      <c r="I219" s="1"/>
      <c r="J219" s="1"/>
      <c r="K219" s="1"/>
      <c r="L219" s="1"/>
      <c r="M219" s="1">
        <v>69.5</v>
      </c>
      <c r="N219" s="1">
        <v>0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78"/>
      <c r="C220" s="78"/>
      <c r="D220" s="78"/>
      <c r="E220" s="78"/>
      <c r="F220" s="78"/>
      <c r="G220" s="78"/>
      <c r="H220" s="1"/>
      <c r="I220" s="1"/>
      <c r="J220" s="1"/>
      <c r="K220" s="1"/>
      <c r="L220" s="1"/>
      <c r="M220" s="1">
        <v>70</v>
      </c>
      <c r="N220" s="1">
        <v>0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78"/>
      <c r="C221" s="78"/>
      <c r="D221" s="78"/>
      <c r="E221" s="78"/>
      <c r="F221" s="78"/>
      <c r="G221" s="78"/>
      <c r="H221" s="1"/>
      <c r="I221" s="1"/>
      <c r="J221" s="1"/>
      <c r="K221" s="1"/>
      <c r="L221" s="1"/>
      <c r="M221" s="1">
        <v>70.5</v>
      </c>
      <c r="N221" s="1">
        <v>0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78"/>
      <c r="C222" s="78"/>
      <c r="D222" s="78"/>
      <c r="E222" s="78"/>
      <c r="F222" s="78"/>
      <c r="G222" s="78"/>
      <c r="H222" s="1"/>
      <c r="I222" s="1"/>
      <c r="J222" s="1"/>
      <c r="K222" s="1"/>
      <c r="L222" s="1"/>
      <c r="M222" s="1">
        <v>71</v>
      </c>
      <c r="N222" s="1">
        <v>0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78"/>
      <c r="C223" s="78"/>
      <c r="D223" s="78"/>
      <c r="E223" s="78"/>
      <c r="F223" s="78"/>
      <c r="G223" s="78"/>
      <c r="H223" s="1"/>
      <c r="I223" s="1"/>
      <c r="J223" s="1"/>
      <c r="K223" s="1"/>
      <c r="L223" s="1"/>
      <c r="M223" s="1">
        <v>71.5</v>
      </c>
      <c r="N223" s="1">
        <v>0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78"/>
      <c r="C224" s="78"/>
      <c r="D224" s="78"/>
      <c r="E224" s="78"/>
      <c r="F224" s="78"/>
      <c r="G224" s="78"/>
      <c r="H224" s="1"/>
      <c r="I224" s="1"/>
      <c r="J224" s="1"/>
      <c r="K224" s="1"/>
      <c r="L224" s="1"/>
      <c r="M224" s="1">
        <v>72</v>
      </c>
      <c r="N224" s="1">
        <v>0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78"/>
      <c r="C225" s="78"/>
      <c r="D225" s="78"/>
      <c r="E225" s="78"/>
      <c r="F225" s="78"/>
      <c r="G225" s="78"/>
      <c r="H225" s="1"/>
      <c r="I225" s="1"/>
      <c r="J225" s="1"/>
      <c r="K225" s="1"/>
      <c r="L225" s="1"/>
      <c r="M225" s="1">
        <v>72.5</v>
      </c>
      <c r="N225" s="1">
        <v>0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78"/>
      <c r="C226" s="78"/>
      <c r="D226" s="78"/>
      <c r="E226" s="78"/>
      <c r="F226" s="78"/>
      <c r="G226" s="78"/>
      <c r="H226" s="1"/>
      <c r="I226" s="1"/>
      <c r="J226" s="1"/>
      <c r="K226" s="1"/>
      <c r="L226" s="1"/>
      <c r="M226" s="1">
        <v>73</v>
      </c>
      <c r="N226" s="1">
        <v>0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78"/>
      <c r="C227" s="78"/>
      <c r="D227" s="78"/>
      <c r="E227" s="78"/>
      <c r="F227" s="78"/>
      <c r="G227" s="78"/>
      <c r="H227" s="1"/>
      <c r="I227" s="1"/>
      <c r="J227" s="1"/>
      <c r="K227" s="1"/>
      <c r="L227" s="1"/>
      <c r="M227" s="1">
        <v>73.5</v>
      </c>
      <c r="N227" s="1">
        <v>0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78"/>
      <c r="C228" s="78"/>
      <c r="D228" s="78"/>
      <c r="E228" s="78"/>
      <c r="F228" s="78"/>
      <c r="G228" s="78"/>
      <c r="H228" s="1"/>
      <c r="I228" s="1"/>
      <c r="J228" s="1"/>
      <c r="K228" s="1"/>
      <c r="L228" s="1"/>
      <c r="M228" s="1">
        <v>74</v>
      </c>
      <c r="N228" s="1">
        <v>0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78"/>
      <c r="C229" s="78"/>
      <c r="D229" s="78"/>
      <c r="E229" s="78"/>
      <c r="F229" s="78"/>
      <c r="G229" s="78"/>
      <c r="H229" s="1"/>
      <c r="I229" s="1"/>
      <c r="J229" s="1"/>
      <c r="K229" s="1"/>
      <c r="L229" s="1"/>
      <c r="M229" s="1">
        <v>74.5</v>
      </c>
      <c r="N229" s="1">
        <v>0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78"/>
      <c r="C230" s="78"/>
      <c r="D230" s="78"/>
      <c r="E230" s="78"/>
      <c r="F230" s="78"/>
      <c r="G230" s="78"/>
      <c r="H230" s="1"/>
      <c r="I230" s="1"/>
      <c r="J230" s="1"/>
      <c r="K230" s="1"/>
      <c r="L230" s="1"/>
      <c r="M230" s="1">
        <v>75</v>
      </c>
      <c r="N230" s="1">
        <v>0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78"/>
      <c r="C231" s="78"/>
      <c r="D231" s="78"/>
      <c r="E231" s="78"/>
      <c r="F231" s="78"/>
      <c r="G231" s="78"/>
      <c r="H231" s="1"/>
      <c r="I231" s="1"/>
      <c r="J231" s="1"/>
      <c r="K231" s="1"/>
      <c r="L231" s="1"/>
      <c r="M231" s="1">
        <v>75.5</v>
      </c>
      <c r="N231" s="1">
        <v>0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78"/>
      <c r="C232" s="78"/>
      <c r="D232" s="78"/>
      <c r="E232" s="78"/>
      <c r="F232" s="78"/>
      <c r="G232" s="78"/>
      <c r="H232" s="1"/>
      <c r="I232" s="1"/>
      <c r="J232" s="1"/>
      <c r="K232" s="1"/>
      <c r="L232" s="1"/>
      <c r="M232" s="1">
        <v>76</v>
      </c>
      <c r="N232" s="1">
        <v>0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78"/>
      <c r="C233" s="78"/>
      <c r="D233" s="78"/>
      <c r="E233" s="78"/>
      <c r="F233" s="78"/>
      <c r="G233" s="78"/>
      <c r="H233" s="1"/>
      <c r="I233" s="1"/>
      <c r="J233" s="1"/>
      <c r="K233" s="1"/>
      <c r="L233" s="1"/>
      <c r="M233" s="1">
        <v>76.5</v>
      </c>
      <c r="N233" s="1">
        <v>0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78"/>
      <c r="C234" s="78"/>
      <c r="D234" s="78"/>
      <c r="E234" s="78"/>
      <c r="F234" s="78"/>
      <c r="G234" s="78"/>
      <c r="H234" s="1"/>
      <c r="I234" s="1"/>
      <c r="J234" s="1"/>
      <c r="K234" s="1"/>
      <c r="L234" s="1"/>
      <c r="M234" s="1">
        <v>77</v>
      </c>
      <c r="N234" s="1">
        <v>0</v>
      </c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78"/>
      <c r="C235" s="78"/>
      <c r="D235" s="78"/>
      <c r="E235" s="78"/>
      <c r="F235" s="78"/>
      <c r="G235" s="78"/>
      <c r="H235" s="1"/>
      <c r="I235" s="1"/>
      <c r="J235" s="1"/>
      <c r="K235" s="1"/>
      <c r="L235" s="1"/>
      <c r="M235" s="1">
        <v>77.5</v>
      </c>
      <c r="N235" s="1">
        <v>0</v>
      </c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78"/>
      <c r="C236" s="78"/>
      <c r="D236" s="78"/>
      <c r="E236" s="78"/>
      <c r="F236" s="78"/>
      <c r="G236" s="78"/>
      <c r="H236" s="1"/>
      <c r="I236" s="1"/>
      <c r="J236" s="1"/>
      <c r="K236" s="1"/>
      <c r="L236" s="1"/>
      <c r="M236" s="1">
        <v>78</v>
      </c>
      <c r="N236" s="1">
        <v>0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78"/>
      <c r="C237" s="78"/>
      <c r="D237" s="78"/>
      <c r="E237" s="78"/>
      <c r="F237" s="78"/>
      <c r="G237" s="78"/>
      <c r="H237" s="1"/>
      <c r="I237" s="1"/>
      <c r="J237" s="1"/>
      <c r="K237" s="1"/>
      <c r="L237" s="1"/>
      <c r="M237" s="1">
        <v>78.5</v>
      </c>
      <c r="N237" s="1">
        <v>0</v>
      </c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78"/>
      <c r="C238" s="78"/>
      <c r="D238" s="78"/>
      <c r="E238" s="78"/>
      <c r="F238" s="78"/>
      <c r="G238" s="78"/>
      <c r="H238" s="1"/>
      <c r="I238" s="1"/>
      <c r="J238" s="1"/>
      <c r="K238" s="1"/>
      <c r="L238" s="1"/>
      <c r="M238" s="1">
        <v>79</v>
      </c>
      <c r="N238" s="1">
        <v>0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78"/>
      <c r="C239" s="78"/>
      <c r="D239" s="78"/>
      <c r="E239" s="78"/>
      <c r="F239" s="78"/>
      <c r="G239" s="78"/>
      <c r="H239" s="1"/>
      <c r="I239" s="1"/>
      <c r="J239" s="1"/>
      <c r="K239" s="1"/>
      <c r="L239" s="1"/>
      <c r="M239" s="1">
        <v>79.5</v>
      </c>
      <c r="N239" s="1">
        <v>0</v>
      </c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78"/>
      <c r="C240" s="78"/>
      <c r="D240" s="78"/>
      <c r="E240" s="78"/>
      <c r="F240" s="78"/>
      <c r="G240" s="78"/>
      <c r="H240" s="1"/>
      <c r="I240" s="1"/>
      <c r="J240" s="1"/>
      <c r="K240" s="1"/>
      <c r="L240" s="1"/>
      <c r="M240" s="1">
        <v>80</v>
      </c>
      <c r="N240" s="1">
        <v>0</v>
      </c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78"/>
      <c r="C241" s="78"/>
      <c r="D241" s="78"/>
      <c r="E241" s="78"/>
      <c r="F241" s="78"/>
      <c r="G241" s="78"/>
      <c r="H241" s="1"/>
      <c r="I241" s="1"/>
      <c r="J241" s="1"/>
      <c r="K241" s="1"/>
      <c r="L241" s="1"/>
      <c r="M241" s="1">
        <v>80.5</v>
      </c>
      <c r="N241" s="1">
        <v>0</v>
      </c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78"/>
      <c r="C242" s="78"/>
      <c r="D242" s="78"/>
      <c r="E242" s="78"/>
      <c r="F242" s="78"/>
      <c r="G242" s="78"/>
      <c r="H242" s="1"/>
      <c r="I242" s="1"/>
      <c r="J242" s="1"/>
      <c r="K242" s="1"/>
      <c r="L242" s="1"/>
      <c r="M242" s="1">
        <v>81</v>
      </c>
      <c r="N242" s="1">
        <v>0</v>
      </c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78"/>
      <c r="C243" s="78"/>
      <c r="D243" s="78"/>
      <c r="E243" s="78"/>
      <c r="F243" s="78"/>
      <c r="G243" s="78"/>
      <c r="H243" s="1"/>
      <c r="I243" s="1"/>
      <c r="J243" s="1"/>
      <c r="K243" s="1"/>
      <c r="L243" s="1"/>
      <c r="M243" s="1">
        <v>81.5</v>
      </c>
      <c r="N243" s="1">
        <v>0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78"/>
      <c r="C244" s="78"/>
      <c r="D244" s="78"/>
      <c r="E244" s="78"/>
      <c r="F244" s="78"/>
      <c r="G244" s="78"/>
      <c r="H244" s="1"/>
      <c r="I244" s="1"/>
      <c r="J244" s="1"/>
      <c r="K244" s="1"/>
      <c r="L244" s="1"/>
      <c r="M244" s="1">
        <v>82</v>
      </c>
      <c r="N244" s="1">
        <v>0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78"/>
      <c r="C245" s="78"/>
      <c r="D245" s="78"/>
      <c r="E245" s="78"/>
      <c r="F245" s="78"/>
      <c r="G245" s="78"/>
      <c r="H245" s="1"/>
      <c r="I245" s="1"/>
      <c r="J245" s="1"/>
      <c r="K245" s="1"/>
      <c r="L245" s="1"/>
      <c r="M245" s="1">
        <v>82.5</v>
      </c>
      <c r="N245" s="1">
        <v>0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78"/>
      <c r="C246" s="78"/>
      <c r="D246" s="78"/>
      <c r="E246" s="78"/>
      <c r="F246" s="78"/>
      <c r="G246" s="78"/>
      <c r="H246" s="1"/>
      <c r="I246" s="1"/>
      <c r="J246" s="1"/>
      <c r="K246" s="1"/>
      <c r="L246" s="1"/>
      <c r="M246" s="1">
        <v>83</v>
      </c>
      <c r="N246" s="1">
        <v>0</v>
      </c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78"/>
      <c r="C247" s="78"/>
      <c r="D247" s="78"/>
      <c r="E247" s="78"/>
      <c r="F247" s="78"/>
      <c r="G247" s="78"/>
      <c r="H247" s="1"/>
      <c r="I247" s="1"/>
      <c r="J247" s="1"/>
      <c r="K247" s="1"/>
      <c r="L247" s="1"/>
      <c r="M247" s="1">
        <v>83.5</v>
      </c>
      <c r="N247" s="1">
        <v>0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78"/>
      <c r="C248" s="78"/>
      <c r="D248" s="78"/>
      <c r="E248" s="78"/>
      <c r="F248" s="78"/>
      <c r="G248" s="78"/>
      <c r="H248" s="1"/>
      <c r="I248" s="1"/>
      <c r="J248" s="1"/>
      <c r="K248" s="1"/>
      <c r="L248" s="1"/>
      <c r="M248" s="1">
        <v>84</v>
      </c>
      <c r="N248" s="1">
        <v>0</v>
      </c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78"/>
      <c r="C249" s="78"/>
      <c r="D249" s="78"/>
      <c r="E249" s="78"/>
      <c r="F249" s="78"/>
      <c r="G249" s="78"/>
      <c r="H249" s="1"/>
      <c r="I249" s="1"/>
      <c r="J249" s="1"/>
      <c r="K249" s="1"/>
      <c r="L249" s="1"/>
      <c r="M249" s="1">
        <v>84.5</v>
      </c>
      <c r="N249" s="1">
        <v>0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78"/>
      <c r="C250" s="78"/>
      <c r="D250" s="78"/>
      <c r="E250" s="78"/>
      <c r="F250" s="78"/>
      <c r="G250" s="78"/>
      <c r="H250" s="1"/>
      <c r="I250" s="1"/>
      <c r="J250" s="1"/>
      <c r="K250" s="1"/>
      <c r="L250" s="1"/>
      <c r="M250" s="1">
        <v>85</v>
      </c>
      <c r="N250" s="1">
        <v>0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78"/>
      <c r="C251" s="78"/>
      <c r="D251" s="78"/>
      <c r="E251" s="78"/>
      <c r="F251" s="78"/>
      <c r="G251" s="78"/>
      <c r="H251" s="1"/>
      <c r="I251" s="1"/>
      <c r="J251" s="1"/>
      <c r="K251" s="1"/>
      <c r="L251" s="1"/>
      <c r="M251" s="1">
        <v>85.5</v>
      </c>
      <c r="N251" s="1">
        <v>0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78"/>
      <c r="C252" s="78"/>
      <c r="D252" s="78"/>
      <c r="E252" s="78"/>
      <c r="F252" s="78"/>
      <c r="G252" s="78"/>
      <c r="H252" s="1"/>
      <c r="I252" s="1"/>
      <c r="J252" s="1"/>
      <c r="K252" s="1"/>
      <c r="L252" s="1"/>
      <c r="M252" s="1">
        <v>86</v>
      </c>
      <c r="N252" s="1">
        <v>0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78"/>
      <c r="C253" s="78"/>
      <c r="D253" s="78"/>
      <c r="E253" s="78"/>
      <c r="F253" s="78"/>
      <c r="G253" s="78"/>
      <c r="H253" s="1"/>
      <c r="I253" s="1"/>
      <c r="J253" s="1"/>
      <c r="K253" s="1"/>
      <c r="L253" s="1"/>
      <c r="M253" s="1">
        <v>86.5</v>
      </c>
      <c r="N253" s="1">
        <v>0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78"/>
      <c r="C254" s="78"/>
      <c r="D254" s="78"/>
      <c r="E254" s="78"/>
      <c r="F254" s="78"/>
      <c r="G254" s="78"/>
      <c r="H254" s="1"/>
      <c r="I254" s="1"/>
      <c r="J254" s="1"/>
      <c r="K254" s="1"/>
      <c r="L254" s="1"/>
      <c r="M254" s="1">
        <v>87</v>
      </c>
      <c r="N254" s="1">
        <v>0</v>
      </c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78"/>
      <c r="C255" s="78"/>
      <c r="D255" s="78"/>
      <c r="E255" s="78"/>
      <c r="F255" s="78"/>
      <c r="G255" s="78"/>
      <c r="H255" s="1"/>
      <c r="I255" s="1"/>
      <c r="J255" s="1"/>
      <c r="K255" s="1"/>
      <c r="L255" s="1"/>
      <c r="M255" s="1">
        <v>87.5</v>
      </c>
      <c r="N255" s="1">
        <v>0</v>
      </c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78"/>
      <c r="C256" s="78"/>
      <c r="D256" s="78"/>
      <c r="E256" s="78"/>
      <c r="F256" s="78"/>
      <c r="G256" s="78"/>
      <c r="H256" s="1"/>
      <c r="I256" s="1"/>
      <c r="J256" s="1"/>
      <c r="K256" s="1"/>
      <c r="L256" s="1"/>
      <c r="M256" s="1">
        <v>88</v>
      </c>
      <c r="N256" s="1">
        <v>0</v>
      </c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78"/>
      <c r="C257" s="78"/>
      <c r="D257" s="78"/>
      <c r="E257" s="78"/>
      <c r="F257" s="78"/>
      <c r="G257" s="78"/>
      <c r="H257" s="1"/>
      <c r="I257" s="1"/>
      <c r="J257" s="1"/>
      <c r="K257" s="1"/>
      <c r="L257" s="1"/>
      <c r="M257" s="1">
        <v>88.5</v>
      </c>
      <c r="N257" s="1">
        <v>0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78"/>
      <c r="C258" s="78"/>
      <c r="D258" s="78"/>
      <c r="E258" s="78"/>
      <c r="F258" s="78"/>
      <c r="G258" s="78"/>
      <c r="H258" s="1"/>
      <c r="I258" s="1"/>
      <c r="J258" s="1"/>
      <c r="K258" s="1"/>
      <c r="L258" s="1"/>
      <c r="M258" s="1">
        <v>89</v>
      </c>
      <c r="N258" s="1">
        <v>0</v>
      </c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78"/>
      <c r="C259" s="78"/>
      <c r="D259" s="78"/>
      <c r="E259" s="78"/>
      <c r="F259" s="78"/>
      <c r="G259" s="78"/>
      <c r="H259" s="1"/>
      <c r="I259" s="1"/>
      <c r="J259" s="1"/>
      <c r="K259" s="1"/>
      <c r="L259" s="1"/>
      <c r="M259" s="1">
        <v>89.5</v>
      </c>
      <c r="N259" s="1">
        <v>0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78"/>
      <c r="C260" s="78"/>
      <c r="D260" s="78"/>
      <c r="E260" s="78"/>
      <c r="F260" s="78"/>
      <c r="G260" s="78"/>
      <c r="H260" s="1"/>
      <c r="I260" s="1"/>
      <c r="J260" s="1"/>
      <c r="K260" s="1"/>
      <c r="L260" s="1"/>
      <c r="M260" s="1">
        <v>90</v>
      </c>
      <c r="N260" s="1">
        <v>0</v>
      </c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78"/>
      <c r="C261" s="78"/>
      <c r="D261" s="78"/>
      <c r="E261" s="78"/>
      <c r="F261" s="78"/>
      <c r="G261" s="78"/>
      <c r="H261" s="1"/>
      <c r="I261" s="1"/>
      <c r="J261" s="1"/>
      <c r="K261" s="1"/>
      <c r="L261" s="1"/>
      <c r="M261" s="1">
        <v>90.5</v>
      </c>
      <c r="N261" s="1">
        <v>0</v>
      </c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78"/>
      <c r="C262" s="78"/>
      <c r="D262" s="78"/>
      <c r="E262" s="78"/>
      <c r="F262" s="78"/>
      <c r="G262" s="78"/>
      <c r="H262" s="1"/>
      <c r="I262" s="1"/>
      <c r="J262" s="1"/>
      <c r="K262" s="1"/>
      <c r="L262" s="1"/>
      <c r="M262" s="1">
        <v>91</v>
      </c>
      <c r="N262" s="1">
        <v>0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78"/>
      <c r="C263" s="78"/>
      <c r="D263" s="78"/>
      <c r="E263" s="78"/>
      <c r="F263" s="78"/>
      <c r="G263" s="78"/>
      <c r="H263" s="1"/>
      <c r="I263" s="1"/>
      <c r="J263" s="1"/>
      <c r="K263" s="1"/>
      <c r="L263" s="1"/>
      <c r="M263" s="1">
        <v>91.5</v>
      </c>
      <c r="N263" s="1">
        <v>0</v>
      </c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78"/>
      <c r="C264" s="78"/>
      <c r="D264" s="78"/>
      <c r="E264" s="78"/>
      <c r="F264" s="78"/>
      <c r="G264" s="78"/>
      <c r="H264" s="1"/>
      <c r="I264" s="1"/>
      <c r="J264" s="1"/>
      <c r="K264" s="1"/>
      <c r="L264" s="1"/>
      <c r="M264" s="1">
        <v>92</v>
      </c>
      <c r="N264" s="1">
        <v>0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78"/>
      <c r="C265" s="78"/>
      <c r="D265" s="78"/>
      <c r="E265" s="78"/>
      <c r="F265" s="78"/>
      <c r="G265" s="78"/>
      <c r="H265" s="1"/>
      <c r="I265" s="1"/>
      <c r="J265" s="1"/>
      <c r="K265" s="1"/>
      <c r="L265" s="1"/>
      <c r="M265" s="1">
        <v>92.5</v>
      </c>
      <c r="N265" s="1">
        <v>0</v>
      </c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78"/>
      <c r="C266" s="78"/>
      <c r="D266" s="78"/>
      <c r="E266" s="78"/>
      <c r="F266" s="78"/>
      <c r="G266" s="78"/>
      <c r="H266" s="1"/>
      <c r="I266" s="1"/>
      <c r="J266" s="1"/>
      <c r="K266" s="1"/>
      <c r="L266" s="1"/>
      <c r="M266" s="1">
        <v>93</v>
      </c>
      <c r="N266" s="1">
        <v>0</v>
      </c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78"/>
      <c r="C267" s="78"/>
      <c r="D267" s="78"/>
      <c r="E267" s="78"/>
      <c r="F267" s="78"/>
      <c r="G267" s="78"/>
      <c r="H267" s="1"/>
      <c r="I267" s="1"/>
      <c r="J267" s="1"/>
      <c r="K267" s="1"/>
      <c r="L267" s="1"/>
      <c r="M267" s="1">
        <v>93.5</v>
      </c>
      <c r="N267" s="1">
        <v>0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78"/>
      <c r="C268" s="78"/>
      <c r="D268" s="78"/>
      <c r="E268" s="78"/>
      <c r="F268" s="78"/>
      <c r="G268" s="78"/>
      <c r="H268" s="1"/>
      <c r="I268" s="1"/>
      <c r="J268" s="1"/>
      <c r="K268" s="1"/>
      <c r="L268" s="1"/>
      <c r="M268" s="1">
        <v>94</v>
      </c>
      <c r="N268" s="1">
        <v>0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78"/>
      <c r="C269" s="78"/>
      <c r="D269" s="78"/>
      <c r="E269" s="78"/>
      <c r="F269" s="78"/>
      <c r="G269" s="78"/>
      <c r="H269" s="1"/>
      <c r="I269" s="1"/>
      <c r="J269" s="1"/>
      <c r="K269" s="1"/>
      <c r="L269" s="1"/>
      <c r="M269" s="1">
        <v>94.5</v>
      </c>
      <c r="N269" s="1">
        <v>0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78"/>
      <c r="C270" s="78"/>
      <c r="D270" s="78"/>
      <c r="E270" s="78"/>
      <c r="F270" s="78"/>
      <c r="G270" s="78"/>
      <c r="H270" s="1"/>
      <c r="I270" s="1"/>
      <c r="J270" s="1"/>
      <c r="K270" s="1"/>
      <c r="L270" s="1"/>
      <c r="M270" s="1">
        <v>95</v>
      </c>
      <c r="N270" s="1">
        <v>0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78"/>
      <c r="C271" s="78"/>
      <c r="D271" s="78"/>
      <c r="E271" s="78"/>
      <c r="F271" s="78"/>
      <c r="G271" s="78"/>
      <c r="H271" s="1"/>
      <c r="I271" s="1"/>
      <c r="J271" s="1"/>
      <c r="K271" s="1"/>
      <c r="L271" s="1"/>
      <c r="M271" s="1">
        <v>95.5</v>
      </c>
      <c r="N271" s="1">
        <v>0</v>
      </c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78"/>
      <c r="C272" s="78"/>
      <c r="D272" s="78"/>
      <c r="E272" s="78"/>
      <c r="F272" s="78"/>
      <c r="G272" s="78"/>
      <c r="H272" s="1"/>
      <c r="I272" s="1"/>
      <c r="J272" s="1"/>
      <c r="K272" s="1"/>
      <c r="L272" s="1"/>
      <c r="M272" s="1">
        <v>96</v>
      </c>
      <c r="N272" s="1">
        <v>0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78"/>
      <c r="C273" s="78"/>
      <c r="D273" s="78"/>
      <c r="E273" s="78"/>
      <c r="F273" s="78"/>
      <c r="G273" s="78"/>
      <c r="H273" s="1"/>
      <c r="I273" s="1"/>
      <c r="J273" s="1"/>
      <c r="K273" s="1"/>
      <c r="L273" s="1"/>
      <c r="M273" s="1">
        <v>96.5</v>
      </c>
      <c r="N273" s="1">
        <v>0</v>
      </c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78"/>
      <c r="C274" s="78"/>
      <c r="D274" s="78"/>
      <c r="E274" s="78"/>
      <c r="F274" s="78"/>
      <c r="G274" s="78"/>
      <c r="H274" s="1"/>
      <c r="I274" s="1"/>
      <c r="J274" s="1"/>
      <c r="K274" s="1"/>
      <c r="L274" s="1"/>
      <c r="M274" s="1">
        <v>97</v>
      </c>
      <c r="N274" s="1">
        <v>0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78"/>
      <c r="C275" s="78"/>
      <c r="D275" s="78"/>
      <c r="E275" s="78"/>
      <c r="F275" s="78"/>
      <c r="G275" s="78"/>
      <c r="H275" s="1"/>
      <c r="I275" s="1"/>
      <c r="J275" s="1"/>
      <c r="K275" s="1"/>
      <c r="L275" s="1"/>
      <c r="M275" s="1">
        <v>97.5</v>
      </c>
      <c r="N275" s="1">
        <v>0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78"/>
      <c r="C276" s="78"/>
      <c r="D276" s="78"/>
      <c r="E276" s="78"/>
      <c r="F276" s="78"/>
      <c r="G276" s="78"/>
      <c r="H276" s="1"/>
      <c r="I276" s="1"/>
      <c r="J276" s="1"/>
      <c r="K276" s="1"/>
      <c r="L276" s="1"/>
      <c r="M276" s="1">
        <v>98</v>
      </c>
      <c r="N276" s="1">
        <v>0</v>
      </c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78"/>
      <c r="C277" s="78"/>
      <c r="D277" s="78"/>
      <c r="E277" s="78"/>
      <c r="F277" s="78"/>
      <c r="G277" s="78"/>
      <c r="H277" s="1"/>
      <c r="I277" s="1"/>
      <c r="J277" s="1"/>
      <c r="K277" s="1"/>
      <c r="L277" s="1"/>
      <c r="M277" s="1">
        <v>98.5</v>
      </c>
      <c r="N277" s="1">
        <v>0</v>
      </c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78"/>
      <c r="C278" s="78"/>
      <c r="D278" s="78"/>
      <c r="E278" s="78"/>
      <c r="F278" s="78"/>
      <c r="G278" s="78"/>
      <c r="H278" s="1"/>
      <c r="I278" s="1"/>
      <c r="J278" s="1"/>
      <c r="K278" s="1"/>
      <c r="L278" s="1"/>
      <c r="M278" s="1">
        <v>99</v>
      </c>
      <c r="N278" s="1">
        <v>0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78"/>
      <c r="C279" s="78"/>
      <c r="D279" s="78"/>
      <c r="E279" s="78"/>
      <c r="F279" s="78"/>
      <c r="G279" s="78"/>
      <c r="H279" s="1"/>
      <c r="I279" s="1"/>
      <c r="J279" s="1"/>
      <c r="K279" s="1"/>
      <c r="L279" s="1"/>
      <c r="M279" s="1">
        <v>99.5</v>
      </c>
      <c r="N279" s="1">
        <v>0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78"/>
      <c r="C280" s="78"/>
      <c r="D280" s="78"/>
      <c r="E280" s="78"/>
      <c r="F280" s="78"/>
      <c r="G280" s="78"/>
      <c r="H280" s="1"/>
      <c r="I280" s="1"/>
      <c r="J280" s="1"/>
      <c r="K280" s="1"/>
      <c r="L280" s="1"/>
      <c r="M280" s="1">
        <v>100</v>
      </c>
      <c r="N280" s="1">
        <v>0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78"/>
      <c r="C281" s="78"/>
      <c r="D281" s="78"/>
      <c r="E281" s="78"/>
      <c r="F281" s="78"/>
      <c r="G281" s="78"/>
      <c r="H281" s="1"/>
      <c r="I281" s="1"/>
      <c r="J281" s="1"/>
      <c r="K281" s="1"/>
      <c r="L281" s="1"/>
      <c r="M281" s="1">
        <v>100.5</v>
      </c>
      <c r="N281" s="1">
        <v>0</v>
      </c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78"/>
      <c r="C282" s="78"/>
      <c r="D282" s="78"/>
      <c r="E282" s="78"/>
      <c r="F282" s="78"/>
      <c r="G282" s="78"/>
      <c r="H282" s="1"/>
      <c r="I282" s="1"/>
      <c r="J282" s="1"/>
      <c r="K282" s="1"/>
      <c r="L282" s="1"/>
      <c r="M282" s="1">
        <v>101</v>
      </c>
      <c r="N282" s="1">
        <v>0</v>
      </c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78"/>
      <c r="C283" s="78"/>
      <c r="D283" s="78"/>
      <c r="E283" s="78"/>
      <c r="F283" s="78"/>
      <c r="G283" s="78"/>
      <c r="H283" s="1"/>
      <c r="I283" s="1"/>
      <c r="J283" s="1"/>
      <c r="K283" s="1"/>
      <c r="L283" s="1"/>
      <c r="M283" s="1">
        <v>101.5</v>
      </c>
      <c r="N283" s="1">
        <v>0</v>
      </c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78"/>
      <c r="C284" s="78"/>
      <c r="D284" s="78"/>
      <c r="E284" s="78"/>
      <c r="F284" s="78"/>
      <c r="G284" s="78"/>
      <c r="H284" s="1"/>
      <c r="I284" s="1"/>
      <c r="J284" s="1"/>
      <c r="K284" s="1"/>
      <c r="L284" s="1"/>
      <c r="M284" s="1">
        <v>102</v>
      </c>
      <c r="N284" s="1">
        <v>0</v>
      </c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78"/>
      <c r="C285" s="78"/>
      <c r="D285" s="78"/>
      <c r="E285" s="78"/>
      <c r="F285" s="78"/>
      <c r="G285" s="78"/>
      <c r="H285" s="1"/>
      <c r="I285" s="1"/>
      <c r="J285" s="1"/>
      <c r="K285" s="1"/>
      <c r="L285" s="1"/>
      <c r="M285" s="1">
        <v>102.5</v>
      </c>
      <c r="N285" s="1">
        <v>0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78"/>
      <c r="C286" s="78"/>
      <c r="D286" s="78"/>
      <c r="E286" s="78"/>
      <c r="F286" s="78"/>
      <c r="G286" s="78"/>
      <c r="H286" s="1"/>
      <c r="I286" s="1"/>
      <c r="J286" s="1"/>
      <c r="K286" s="1"/>
      <c r="L286" s="1"/>
      <c r="M286" s="1">
        <v>103</v>
      </c>
      <c r="N286" s="1">
        <v>0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78"/>
      <c r="C287" s="78"/>
      <c r="D287" s="78"/>
      <c r="E287" s="78"/>
      <c r="F287" s="78"/>
      <c r="G287" s="78"/>
      <c r="H287" s="1"/>
      <c r="I287" s="1"/>
      <c r="J287" s="1"/>
      <c r="K287" s="1"/>
      <c r="L287" s="1"/>
      <c r="M287" s="1">
        <v>103.5</v>
      </c>
      <c r="N287" s="1">
        <v>0</v>
      </c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78"/>
      <c r="C288" s="78"/>
      <c r="D288" s="78"/>
      <c r="E288" s="78"/>
      <c r="F288" s="78"/>
      <c r="G288" s="78"/>
      <c r="H288" s="1"/>
      <c r="I288" s="1"/>
      <c r="J288" s="1"/>
      <c r="K288" s="1"/>
      <c r="L288" s="1"/>
      <c r="M288" s="1">
        <v>104</v>
      </c>
      <c r="N288" s="1">
        <v>0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78"/>
      <c r="C289" s="78"/>
      <c r="D289" s="78"/>
      <c r="E289" s="78"/>
      <c r="F289" s="78"/>
      <c r="G289" s="78"/>
      <c r="H289" s="1"/>
      <c r="I289" s="1"/>
      <c r="J289" s="1"/>
      <c r="K289" s="1"/>
      <c r="L289" s="1"/>
      <c r="M289" s="1">
        <v>104.5</v>
      </c>
      <c r="N289" s="1">
        <v>0</v>
      </c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78"/>
      <c r="C290" s="78"/>
      <c r="D290" s="78"/>
      <c r="E290" s="78"/>
      <c r="F290" s="78"/>
      <c r="G290" s="78"/>
      <c r="H290" s="1"/>
      <c r="I290" s="1"/>
      <c r="J290" s="1"/>
      <c r="K290" s="1"/>
      <c r="L290" s="1"/>
      <c r="M290" s="1">
        <v>105</v>
      </c>
      <c r="N290" s="1">
        <v>0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78"/>
      <c r="C291" s="78"/>
      <c r="D291" s="78"/>
      <c r="E291" s="78"/>
      <c r="F291" s="78"/>
      <c r="G291" s="78"/>
      <c r="H291" s="1"/>
      <c r="I291" s="1"/>
      <c r="J291" s="1"/>
      <c r="K291" s="1"/>
      <c r="L291" s="1"/>
      <c r="M291" s="1">
        <v>105.5</v>
      </c>
      <c r="N291" s="1">
        <v>0</v>
      </c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78"/>
      <c r="C292" s="78"/>
      <c r="D292" s="78"/>
      <c r="E292" s="78"/>
      <c r="F292" s="78"/>
      <c r="G292" s="78"/>
      <c r="H292" s="1"/>
      <c r="I292" s="1"/>
      <c r="J292" s="1"/>
      <c r="K292" s="1"/>
      <c r="L292" s="1"/>
      <c r="M292" s="1">
        <v>106</v>
      </c>
      <c r="N292" s="1">
        <v>0</v>
      </c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78"/>
      <c r="C293" s="78"/>
      <c r="D293" s="78"/>
      <c r="E293" s="78"/>
      <c r="F293" s="78"/>
      <c r="G293" s="78"/>
      <c r="H293" s="1"/>
      <c r="I293" s="1"/>
      <c r="J293" s="1"/>
      <c r="K293" s="1"/>
      <c r="L293" s="1"/>
      <c r="M293" s="1">
        <v>106.5</v>
      </c>
      <c r="N293" s="1">
        <v>0</v>
      </c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78"/>
      <c r="C294" s="78"/>
      <c r="D294" s="78"/>
      <c r="E294" s="78"/>
      <c r="F294" s="78"/>
      <c r="G294" s="78"/>
      <c r="H294" s="1"/>
      <c r="I294" s="1"/>
      <c r="J294" s="1"/>
      <c r="K294" s="1"/>
      <c r="L294" s="1"/>
      <c r="M294" s="1">
        <v>107</v>
      </c>
      <c r="N294" s="1">
        <v>0</v>
      </c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78"/>
      <c r="C295" s="78"/>
      <c r="D295" s="78"/>
      <c r="E295" s="78"/>
      <c r="F295" s="78"/>
      <c r="G295" s="78"/>
      <c r="H295" s="1"/>
      <c r="I295" s="1"/>
      <c r="J295" s="1"/>
      <c r="K295" s="1"/>
      <c r="L295" s="1"/>
      <c r="M295" s="1">
        <v>107.5</v>
      </c>
      <c r="N295" s="1">
        <v>0</v>
      </c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78"/>
      <c r="C296" s="78"/>
      <c r="D296" s="78"/>
      <c r="E296" s="78"/>
      <c r="F296" s="78"/>
      <c r="G296" s="78"/>
      <c r="H296" s="1"/>
      <c r="I296" s="1"/>
      <c r="J296" s="1"/>
      <c r="K296" s="1"/>
      <c r="L296" s="1"/>
      <c r="M296" s="1">
        <v>108</v>
      </c>
      <c r="N296" s="1">
        <v>0</v>
      </c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78"/>
      <c r="C297" s="78"/>
      <c r="D297" s="78"/>
      <c r="E297" s="78"/>
      <c r="F297" s="78"/>
      <c r="G297" s="78"/>
      <c r="H297" s="1"/>
      <c r="I297" s="1"/>
      <c r="J297" s="1"/>
      <c r="K297" s="1"/>
      <c r="L297" s="1"/>
      <c r="M297" s="1">
        <v>108.5</v>
      </c>
      <c r="N297" s="1">
        <v>0</v>
      </c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78"/>
      <c r="C298" s="78"/>
      <c r="D298" s="78"/>
      <c r="E298" s="78"/>
      <c r="F298" s="78"/>
      <c r="G298" s="78"/>
      <c r="H298" s="1"/>
      <c r="I298" s="1"/>
      <c r="J298" s="1"/>
      <c r="K298" s="1"/>
      <c r="L298" s="1"/>
      <c r="M298" s="1">
        <v>109</v>
      </c>
      <c r="N298" s="1">
        <v>0</v>
      </c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78"/>
      <c r="C299" s="78"/>
      <c r="D299" s="78"/>
      <c r="E299" s="78"/>
      <c r="F299" s="78"/>
      <c r="G299" s="78"/>
      <c r="H299" s="1"/>
      <c r="I299" s="1"/>
      <c r="J299" s="1"/>
      <c r="K299" s="1"/>
      <c r="L299" s="1"/>
      <c r="M299" s="1">
        <v>109.5</v>
      </c>
      <c r="N299" s="1">
        <v>0</v>
      </c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78"/>
      <c r="C300" s="78"/>
      <c r="D300" s="78"/>
      <c r="E300" s="78"/>
      <c r="F300" s="78"/>
      <c r="G300" s="78"/>
      <c r="H300" s="1"/>
      <c r="I300" s="1"/>
      <c r="J300" s="1"/>
      <c r="K300" s="1"/>
      <c r="L300" s="1"/>
      <c r="M300" s="1">
        <v>110</v>
      </c>
      <c r="N300" s="1">
        <v>0</v>
      </c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78"/>
      <c r="C301" s="78"/>
      <c r="D301" s="78"/>
      <c r="E301" s="78"/>
      <c r="F301" s="78"/>
      <c r="G301" s="78"/>
      <c r="H301" s="1"/>
      <c r="I301" s="1"/>
      <c r="J301" s="1"/>
      <c r="K301" s="1"/>
      <c r="L301" s="1"/>
      <c r="M301" s="1">
        <v>110.5</v>
      </c>
      <c r="N301" s="1">
        <v>0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78"/>
      <c r="C302" s="78"/>
      <c r="D302" s="78"/>
      <c r="E302" s="78"/>
      <c r="F302" s="78"/>
      <c r="G302" s="78"/>
      <c r="H302" s="1"/>
      <c r="I302" s="1"/>
      <c r="J302" s="1"/>
      <c r="K302" s="1"/>
      <c r="L302" s="1"/>
      <c r="M302" s="1">
        <v>111</v>
      </c>
      <c r="N302" s="1">
        <v>0</v>
      </c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78"/>
      <c r="C303" s="78"/>
      <c r="D303" s="78"/>
      <c r="E303" s="78"/>
      <c r="F303" s="78"/>
      <c r="G303" s="78"/>
      <c r="H303" s="1"/>
      <c r="I303" s="1"/>
      <c r="J303" s="1"/>
      <c r="K303" s="1"/>
      <c r="L303" s="1"/>
      <c r="M303" s="1">
        <v>111.5</v>
      </c>
      <c r="N303" s="1">
        <v>0</v>
      </c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78"/>
      <c r="C304" s="78"/>
      <c r="D304" s="78"/>
      <c r="E304" s="78"/>
      <c r="F304" s="78"/>
      <c r="G304" s="78"/>
      <c r="H304" s="1"/>
      <c r="I304" s="1"/>
      <c r="J304" s="1"/>
      <c r="K304" s="1"/>
      <c r="L304" s="1"/>
      <c r="M304" s="1">
        <v>112</v>
      </c>
      <c r="N304" s="1">
        <v>0</v>
      </c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78"/>
      <c r="C305" s="78"/>
      <c r="D305" s="78"/>
      <c r="E305" s="78"/>
      <c r="F305" s="78"/>
      <c r="G305" s="78"/>
      <c r="H305" s="1"/>
      <c r="I305" s="1"/>
      <c r="J305" s="1"/>
      <c r="K305" s="1"/>
      <c r="L305" s="1"/>
      <c r="M305" s="1">
        <v>112.5</v>
      </c>
      <c r="N305" s="1">
        <v>0</v>
      </c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78"/>
      <c r="C306" s="78"/>
      <c r="D306" s="78"/>
      <c r="E306" s="78"/>
      <c r="F306" s="78"/>
      <c r="G306" s="78"/>
      <c r="H306" s="1"/>
      <c r="I306" s="1"/>
      <c r="J306" s="1"/>
      <c r="K306" s="1"/>
      <c r="L306" s="1"/>
      <c r="M306" s="1">
        <v>113</v>
      </c>
      <c r="N306" s="1">
        <v>0</v>
      </c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78"/>
      <c r="C307" s="78"/>
      <c r="D307" s="78"/>
      <c r="E307" s="78"/>
      <c r="F307" s="78"/>
      <c r="G307" s="78"/>
      <c r="H307" s="1"/>
      <c r="I307" s="1"/>
      <c r="J307" s="1"/>
      <c r="K307" s="1"/>
      <c r="L307" s="1"/>
      <c r="M307" s="1">
        <v>113.5</v>
      </c>
      <c r="N307" s="1">
        <v>0</v>
      </c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78"/>
      <c r="C308" s="78"/>
      <c r="D308" s="78"/>
      <c r="E308" s="78"/>
      <c r="F308" s="78"/>
      <c r="G308" s="78"/>
      <c r="H308" s="1"/>
      <c r="I308" s="1"/>
      <c r="J308" s="1"/>
      <c r="K308" s="1"/>
      <c r="L308" s="1"/>
      <c r="M308" s="1">
        <v>114</v>
      </c>
      <c r="N308" s="1">
        <v>0</v>
      </c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78"/>
      <c r="C309" s="78"/>
      <c r="D309" s="78"/>
      <c r="E309" s="78"/>
      <c r="F309" s="78"/>
      <c r="G309" s="78"/>
      <c r="H309" s="1"/>
      <c r="I309" s="1"/>
      <c r="J309" s="1"/>
      <c r="K309" s="1"/>
      <c r="L309" s="1"/>
      <c r="M309" s="1">
        <v>114.5</v>
      </c>
      <c r="N309" s="1">
        <v>0</v>
      </c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78"/>
      <c r="C310" s="78"/>
      <c r="D310" s="78"/>
      <c r="E310" s="78"/>
      <c r="F310" s="78"/>
      <c r="G310" s="78"/>
      <c r="H310" s="1"/>
      <c r="I310" s="1"/>
      <c r="J310" s="1"/>
      <c r="K310" s="1"/>
      <c r="L310" s="1"/>
      <c r="M310" s="1">
        <v>115</v>
      </c>
      <c r="N310" s="1">
        <v>0</v>
      </c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78"/>
      <c r="C311" s="78"/>
      <c r="D311" s="78"/>
      <c r="E311" s="78"/>
      <c r="F311" s="78"/>
      <c r="G311" s="78"/>
      <c r="H311" s="1"/>
      <c r="I311" s="1"/>
      <c r="J311" s="1"/>
      <c r="K311" s="1"/>
      <c r="L311" s="1"/>
      <c r="M311" s="1">
        <v>115.5</v>
      </c>
      <c r="N311" s="1">
        <v>0</v>
      </c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78"/>
      <c r="C312" s="78"/>
      <c r="D312" s="78"/>
      <c r="E312" s="78"/>
      <c r="F312" s="78"/>
      <c r="G312" s="78"/>
      <c r="H312" s="1"/>
      <c r="I312" s="1"/>
      <c r="J312" s="1"/>
      <c r="K312" s="1"/>
      <c r="L312" s="1"/>
      <c r="M312" s="1">
        <v>116</v>
      </c>
      <c r="N312" s="1">
        <v>0</v>
      </c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78"/>
      <c r="C313" s="78"/>
      <c r="D313" s="78"/>
      <c r="E313" s="78"/>
      <c r="F313" s="78"/>
      <c r="G313" s="78"/>
      <c r="H313" s="1"/>
      <c r="I313" s="1"/>
      <c r="J313" s="1"/>
      <c r="K313" s="1"/>
      <c r="L313" s="1"/>
      <c r="M313" s="1">
        <v>116.5</v>
      </c>
      <c r="N313" s="1">
        <v>0</v>
      </c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78"/>
      <c r="C314" s="78"/>
      <c r="D314" s="78"/>
      <c r="E314" s="78"/>
      <c r="F314" s="78"/>
      <c r="G314" s="78"/>
      <c r="H314" s="1"/>
      <c r="I314" s="1"/>
      <c r="J314" s="1"/>
      <c r="K314" s="1"/>
      <c r="L314" s="1"/>
      <c r="M314" s="1">
        <v>117</v>
      </c>
      <c r="N314" s="1">
        <v>0</v>
      </c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78"/>
      <c r="C315" s="78"/>
      <c r="D315" s="78"/>
      <c r="E315" s="78"/>
      <c r="F315" s="78"/>
      <c r="G315" s="78"/>
      <c r="H315" s="1"/>
      <c r="I315" s="1"/>
      <c r="J315" s="1"/>
      <c r="K315" s="1"/>
      <c r="L315" s="1"/>
      <c r="M315" s="1">
        <v>117.5</v>
      </c>
      <c r="N315" s="1">
        <v>0</v>
      </c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78"/>
      <c r="C316" s="78"/>
      <c r="D316" s="78"/>
      <c r="E316" s="78"/>
      <c r="F316" s="78"/>
      <c r="G316" s="78"/>
      <c r="H316" s="1"/>
      <c r="I316" s="1"/>
      <c r="J316" s="1"/>
      <c r="K316" s="1"/>
      <c r="L316" s="1"/>
      <c r="M316" s="1">
        <v>118</v>
      </c>
      <c r="N316" s="1">
        <v>0</v>
      </c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78"/>
      <c r="C317" s="78"/>
      <c r="D317" s="78"/>
      <c r="E317" s="78"/>
      <c r="F317" s="78"/>
      <c r="G317" s="78"/>
      <c r="H317" s="1"/>
      <c r="I317" s="1"/>
      <c r="J317" s="1"/>
      <c r="K317" s="1"/>
      <c r="L317" s="1"/>
      <c r="M317" s="1">
        <v>118.5</v>
      </c>
      <c r="N317" s="1">
        <v>0</v>
      </c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78"/>
      <c r="C318" s="78"/>
      <c r="D318" s="78"/>
      <c r="E318" s="78"/>
      <c r="F318" s="78"/>
      <c r="G318" s="78"/>
      <c r="H318" s="1"/>
      <c r="I318" s="1"/>
      <c r="J318" s="1"/>
      <c r="K318" s="1"/>
      <c r="L318" s="1"/>
      <c r="M318" s="1">
        <v>119</v>
      </c>
      <c r="N318" s="1">
        <v>0</v>
      </c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78"/>
      <c r="C319" s="78"/>
      <c r="D319" s="78"/>
      <c r="E319" s="78"/>
      <c r="F319" s="78"/>
      <c r="G319" s="78"/>
      <c r="H319" s="1"/>
      <c r="I319" s="1"/>
      <c r="J319" s="1"/>
      <c r="K319" s="1"/>
      <c r="L319" s="1"/>
      <c r="M319" s="1">
        <v>119.5</v>
      </c>
      <c r="N319" s="1">
        <v>0</v>
      </c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78"/>
      <c r="C320" s="78"/>
      <c r="D320" s="78"/>
      <c r="E320" s="78"/>
      <c r="F320" s="78"/>
      <c r="G320" s="78"/>
      <c r="H320" s="1"/>
      <c r="I320" s="1"/>
      <c r="J320" s="1"/>
      <c r="K320" s="1"/>
      <c r="L320" s="1"/>
      <c r="M320" s="1">
        <v>120</v>
      </c>
      <c r="N320" s="1">
        <v>0</v>
      </c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78"/>
      <c r="C321" s="78"/>
      <c r="D321" s="78"/>
      <c r="E321" s="78"/>
      <c r="F321" s="78"/>
      <c r="G321" s="78"/>
      <c r="H321" s="1"/>
      <c r="I321" s="1"/>
      <c r="J321" s="1"/>
      <c r="K321" s="1"/>
      <c r="L321" s="1"/>
      <c r="M321" s="1">
        <v>120.5</v>
      </c>
      <c r="N321" s="1">
        <v>0</v>
      </c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78"/>
      <c r="C322" s="78"/>
      <c r="D322" s="78"/>
      <c r="E322" s="78"/>
      <c r="F322" s="78"/>
      <c r="G322" s="78"/>
      <c r="H322" s="1"/>
      <c r="I322" s="1"/>
      <c r="J322" s="1"/>
      <c r="K322" s="1"/>
      <c r="L322" s="1"/>
      <c r="M322" s="1">
        <v>121</v>
      </c>
      <c r="N322" s="1">
        <v>0</v>
      </c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78"/>
      <c r="C323" s="78"/>
      <c r="D323" s="78"/>
      <c r="E323" s="78"/>
      <c r="F323" s="78"/>
      <c r="G323" s="78"/>
      <c r="H323" s="1"/>
      <c r="I323" s="1"/>
      <c r="J323" s="1"/>
      <c r="K323" s="1"/>
      <c r="L323" s="1"/>
      <c r="M323" s="1">
        <v>121.5</v>
      </c>
      <c r="N323" s="1">
        <v>0</v>
      </c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78"/>
      <c r="C324" s="78"/>
      <c r="D324" s="78"/>
      <c r="E324" s="78"/>
      <c r="F324" s="78"/>
      <c r="G324" s="78"/>
      <c r="H324" s="1"/>
      <c r="I324" s="1"/>
      <c r="J324" s="1"/>
      <c r="K324" s="1"/>
      <c r="L324" s="1"/>
      <c r="M324" s="1">
        <v>122</v>
      </c>
      <c r="N324" s="1">
        <v>0</v>
      </c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78"/>
      <c r="C325" s="78"/>
      <c r="D325" s="78"/>
      <c r="E325" s="78"/>
      <c r="F325" s="78"/>
      <c r="G325" s="78"/>
      <c r="H325" s="1"/>
      <c r="I325" s="1"/>
      <c r="J325" s="1"/>
      <c r="K325" s="1"/>
      <c r="L325" s="1"/>
      <c r="M325" s="1">
        <v>122.5</v>
      </c>
      <c r="N325" s="1">
        <v>0</v>
      </c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78"/>
      <c r="C326" s="78"/>
      <c r="D326" s="78"/>
      <c r="E326" s="78"/>
      <c r="F326" s="78"/>
      <c r="G326" s="78"/>
      <c r="H326" s="1"/>
      <c r="I326" s="1"/>
      <c r="J326" s="1"/>
      <c r="K326" s="1"/>
      <c r="L326" s="1"/>
      <c r="M326" s="1">
        <v>123</v>
      </c>
      <c r="N326" s="1">
        <v>0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78"/>
      <c r="C327" s="78"/>
      <c r="D327" s="78"/>
      <c r="E327" s="78"/>
      <c r="F327" s="78"/>
      <c r="G327" s="78"/>
      <c r="H327" s="1"/>
      <c r="I327" s="1"/>
      <c r="J327" s="1"/>
      <c r="K327" s="1"/>
      <c r="L327" s="1"/>
      <c r="M327" s="1">
        <v>123.5</v>
      </c>
      <c r="N327" s="1">
        <v>0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78"/>
      <c r="C328" s="78"/>
      <c r="D328" s="78"/>
      <c r="E328" s="78"/>
      <c r="F328" s="78"/>
      <c r="G328" s="78"/>
      <c r="H328" s="1"/>
      <c r="I328" s="1"/>
      <c r="J328" s="1"/>
      <c r="K328" s="1"/>
      <c r="L328" s="1"/>
      <c r="M328" s="1">
        <v>124</v>
      </c>
      <c r="N328" s="1">
        <v>0</v>
      </c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78"/>
      <c r="C329" s="78"/>
      <c r="D329" s="78"/>
      <c r="E329" s="78"/>
      <c r="F329" s="78"/>
      <c r="G329" s="78"/>
      <c r="H329" s="1"/>
      <c r="I329" s="1"/>
      <c r="J329" s="1"/>
      <c r="K329" s="1"/>
      <c r="L329" s="1"/>
      <c r="M329" s="1">
        <v>124.5</v>
      </c>
      <c r="N329" s="1">
        <v>0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78"/>
      <c r="C330" s="78"/>
      <c r="D330" s="78"/>
      <c r="E330" s="78"/>
      <c r="F330" s="78"/>
      <c r="G330" s="78"/>
      <c r="H330" s="1"/>
      <c r="I330" s="1"/>
      <c r="J330" s="1"/>
      <c r="K330" s="1"/>
      <c r="L330" s="1"/>
      <c r="M330" s="1">
        <v>125</v>
      </c>
      <c r="N330" s="1">
        <v>0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78"/>
      <c r="C331" s="78"/>
      <c r="D331" s="78"/>
      <c r="E331" s="78"/>
      <c r="F331" s="78"/>
      <c r="G331" s="78"/>
      <c r="H331" s="1"/>
      <c r="I331" s="1"/>
      <c r="J331" s="1"/>
      <c r="K331" s="1"/>
      <c r="L331" s="1"/>
      <c r="M331" s="1">
        <v>125.5</v>
      </c>
      <c r="N331" s="1">
        <v>0</v>
      </c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78"/>
      <c r="C332" s="78"/>
      <c r="D332" s="78"/>
      <c r="E332" s="78"/>
      <c r="F332" s="78"/>
      <c r="G332" s="78"/>
      <c r="H332" s="1"/>
      <c r="I332" s="1"/>
      <c r="J332" s="1"/>
      <c r="K332" s="1"/>
      <c r="L332" s="1"/>
      <c r="M332" s="1">
        <v>126</v>
      </c>
      <c r="N332" s="1">
        <v>0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78"/>
      <c r="C333" s="78"/>
      <c r="D333" s="78"/>
      <c r="E333" s="78"/>
      <c r="F333" s="78"/>
      <c r="G333" s="78"/>
      <c r="H333" s="1"/>
      <c r="I333" s="1"/>
      <c r="J333" s="1"/>
      <c r="K333" s="1"/>
      <c r="L333" s="1"/>
      <c r="M333" s="1">
        <v>126.5</v>
      </c>
      <c r="N333" s="1">
        <v>0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78"/>
      <c r="C334" s="78"/>
      <c r="D334" s="78"/>
      <c r="E334" s="78"/>
      <c r="F334" s="78"/>
      <c r="G334" s="78"/>
      <c r="H334" s="1"/>
      <c r="I334" s="1"/>
      <c r="J334" s="1"/>
      <c r="K334" s="1"/>
      <c r="L334" s="1"/>
      <c r="M334" s="1">
        <v>127</v>
      </c>
      <c r="N334" s="1">
        <v>0</v>
      </c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78"/>
      <c r="C335" s="78"/>
      <c r="D335" s="78"/>
      <c r="E335" s="78"/>
      <c r="F335" s="78"/>
      <c r="G335" s="78"/>
      <c r="H335" s="1"/>
      <c r="I335" s="1"/>
      <c r="J335" s="1"/>
      <c r="K335" s="1"/>
      <c r="L335" s="1"/>
      <c r="M335" s="1">
        <v>127.5</v>
      </c>
      <c r="N335" s="1">
        <v>0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78"/>
      <c r="C336" s="78"/>
      <c r="D336" s="78"/>
      <c r="E336" s="78"/>
      <c r="F336" s="78"/>
      <c r="G336" s="78"/>
      <c r="H336" s="1"/>
      <c r="I336" s="1"/>
      <c r="J336" s="1"/>
      <c r="K336" s="1"/>
      <c r="L336" s="1"/>
      <c r="M336" s="1">
        <v>128</v>
      </c>
      <c r="N336" s="1">
        <v>0</v>
      </c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78"/>
      <c r="C337" s="78"/>
      <c r="D337" s="78"/>
      <c r="E337" s="78"/>
      <c r="F337" s="78"/>
      <c r="G337" s="78"/>
      <c r="H337" s="1"/>
      <c r="I337" s="1"/>
      <c r="J337" s="1"/>
      <c r="K337" s="1"/>
      <c r="L337" s="1"/>
      <c r="M337" s="1">
        <v>128.5</v>
      </c>
      <c r="N337" s="1">
        <v>0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78"/>
      <c r="C338" s="78"/>
      <c r="D338" s="78"/>
      <c r="E338" s="78"/>
      <c r="F338" s="78"/>
      <c r="G338" s="78"/>
      <c r="H338" s="1"/>
      <c r="I338" s="1"/>
      <c r="J338" s="1"/>
      <c r="K338" s="1"/>
      <c r="L338" s="1"/>
      <c r="M338" s="1">
        <v>129</v>
      </c>
      <c r="N338" s="1">
        <v>0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78"/>
      <c r="C339" s="78"/>
      <c r="D339" s="78"/>
      <c r="E339" s="78"/>
      <c r="F339" s="78"/>
      <c r="G339" s="78"/>
      <c r="H339" s="1"/>
      <c r="I339" s="1"/>
      <c r="J339" s="1"/>
      <c r="K339" s="1"/>
      <c r="L339" s="1"/>
      <c r="M339" s="1">
        <v>129.5</v>
      </c>
      <c r="N339" s="1">
        <v>0</v>
      </c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78"/>
      <c r="C340" s="78"/>
      <c r="D340" s="78"/>
      <c r="E340" s="78"/>
      <c r="F340" s="78"/>
      <c r="G340" s="78"/>
      <c r="H340" s="1"/>
      <c r="I340" s="1"/>
      <c r="J340" s="1"/>
      <c r="K340" s="1"/>
      <c r="L340" s="1"/>
      <c r="M340" s="1">
        <v>130</v>
      </c>
      <c r="N340" s="1">
        <v>0</v>
      </c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78"/>
      <c r="C341" s="78"/>
      <c r="D341" s="78"/>
      <c r="E341" s="78"/>
      <c r="F341" s="78"/>
      <c r="G341" s="78"/>
      <c r="H341" s="1"/>
      <c r="I341" s="1"/>
      <c r="J341" s="1"/>
      <c r="K341" s="1"/>
      <c r="L341" s="1"/>
      <c r="M341" s="1">
        <v>130.5</v>
      </c>
      <c r="N341" s="1">
        <v>0</v>
      </c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78"/>
      <c r="C342" s="78"/>
      <c r="D342" s="78"/>
      <c r="E342" s="78"/>
      <c r="F342" s="78"/>
      <c r="G342" s="78"/>
      <c r="H342" s="1"/>
      <c r="I342" s="1"/>
      <c r="J342" s="1"/>
      <c r="K342" s="1"/>
      <c r="L342" s="1"/>
      <c r="M342" s="1">
        <v>131</v>
      </c>
      <c r="N342" s="1">
        <v>0</v>
      </c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78"/>
      <c r="C343" s="78"/>
      <c r="D343" s="78"/>
      <c r="E343" s="78"/>
      <c r="F343" s="78"/>
      <c r="G343" s="78"/>
      <c r="H343" s="1"/>
      <c r="I343" s="1"/>
      <c r="J343" s="1"/>
      <c r="K343" s="1"/>
      <c r="L343" s="1"/>
      <c r="M343" s="1">
        <v>131.5</v>
      </c>
      <c r="N343" s="1">
        <v>0</v>
      </c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78"/>
      <c r="C344" s="78"/>
      <c r="D344" s="78"/>
      <c r="E344" s="78"/>
      <c r="F344" s="78"/>
      <c r="G344" s="78"/>
      <c r="H344" s="1"/>
      <c r="I344" s="1"/>
      <c r="J344" s="1"/>
      <c r="K344" s="1"/>
      <c r="L344" s="1"/>
      <c r="M344" s="1">
        <v>132</v>
      </c>
      <c r="N344" s="1">
        <v>0</v>
      </c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78"/>
      <c r="C345" s="78"/>
      <c r="D345" s="78"/>
      <c r="E345" s="78"/>
      <c r="F345" s="78"/>
      <c r="G345" s="78"/>
      <c r="H345" s="1"/>
      <c r="I345" s="1"/>
      <c r="J345" s="1"/>
      <c r="K345" s="1"/>
      <c r="L345" s="1"/>
      <c r="M345" s="1">
        <v>132.5</v>
      </c>
      <c r="N345" s="1">
        <v>0.1</v>
      </c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78"/>
      <c r="C346" s="78"/>
      <c r="D346" s="78"/>
      <c r="E346" s="78"/>
      <c r="F346" s="78"/>
      <c r="G346" s="78"/>
      <c r="H346" s="1"/>
      <c r="I346" s="1"/>
      <c r="J346" s="1"/>
      <c r="K346" s="1"/>
      <c r="L346" s="1"/>
      <c r="M346" s="1">
        <v>133</v>
      </c>
      <c r="N346" s="1">
        <v>0.2</v>
      </c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78"/>
      <c r="C347" s="78"/>
      <c r="D347" s="78"/>
      <c r="E347" s="78"/>
      <c r="F347" s="78"/>
      <c r="G347" s="78"/>
      <c r="H347" s="1"/>
      <c r="I347" s="1"/>
      <c r="J347" s="1"/>
      <c r="K347" s="1"/>
      <c r="L347" s="1"/>
      <c r="M347" s="1">
        <v>133.5</v>
      </c>
      <c r="N347" s="1">
        <v>0.3</v>
      </c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78"/>
      <c r="C348" s="78"/>
      <c r="D348" s="78"/>
      <c r="E348" s="78"/>
      <c r="F348" s="78"/>
      <c r="G348" s="78"/>
      <c r="H348" s="1"/>
      <c r="I348" s="1"/>
      <c r="J348" s="1"/>
      <c r="K348" s="1"/>
      <c r="L348" s="1"/>
      <c r="M348" s="1">
        <v>134</v>
      </c>
      <c r="N348" s="1">
        <v>0.4</v>
      </c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78"/>
      <c r="C349" s="78"/>
      <c r="D349" s="78"/>
      <c r="E349" s="78"/>
      <c r="F349" s="78"/>
      <c r="G349" s="78"/>
      <c r="H349" s="1"/>
      <c r="I349" s="1"/>
      <c r="J349" s="1"/>
      <c r="K349" s="1"/>
      <c r="L349" s="1"/>
      <c r="M349" s="1">
        <v>134.5</v>
      </c>
      <c r="N349" s="1">
        <v>0.5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78"/>
      <c r="C350" s="78"/>
      <c r="D350" s="78"/>
      <c r="E350" s="78"/>
      <c r="F350" s="78"/>
      <c r="G350" s="78"/>
      <c r="H350" s="1"/>
      <c r="I350" s="1"/>
      <c r="J350" s="1"/>
      <c r="K350" s="1"/>
      <c r="L350" s="1"/>
      <c r="M350" s="1">
        <v>135</v>
      </c>
      <c r="N350" s="1">
        <v>0.6</v>
      </c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78"/>
      <c r="C351" s="78"/>
      <c r="D351" s="78"/>
      <c r="E351" s="78"/>
      <c r="F351" s="78"/>
      <c r="G351" s="78"/>
      <c r="H351" s="1"/>
      <c r="I351" s="1"/>
      <c r="J351" s="1"/>
      <c r="K351" s="1"/>
      <c r="L351" s="1"/>
      <c r="M351" s="1">
        <v>135.5</v>
      </c>
      <c r="N351" s="1">
        <v>0.7</v>
      </c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78"/>
      <c r="C352" s="78"/>
      <c r="D352" s="78"/>
      <c r="E352" s="78"/>
      <c r="F352" s="78"/>
      <c r="G352" s="78"/>
      <c r="H352" s="1"/>
      <c r="I352" s="1"/>
      <c r="J352" s="1"/>
      <c r="K352" s="1"/>
      <c r="L352" s="1"/>
      <c r="M352" s="1">
        <v>136</v>
      </c>
      <c r="N352" s="1">
        <v>0.8</v>
      </c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78"/>
      <c r="C353" s="78"/>
      <c r="D353" s="78"/>
      <c r="E353" s="78"/>
      <c r="F353" s="78"/>
      <c r="G353" s="78"/>
      <c r="H353" s="1"/>
      <c r="I353" s="1"/>
      <c r="J353" s="1"/>
      <c r="K353" s="1"/>
      <c r="L353" s="1"/>
      <c r="M353" s="1">
        <v>136.5</v>
      </c>
      <c r="N353" s="1">
        <v>0.9</v>
      </c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78"/>
      <c r="C354" s="78"/>
      <c r="D354" s="78"/>
      <c r="E354" s="78"/>
      <c r="F354" s="78"/>
      <c r="G354" s="78"/>
      <c r="H354" s="1"/>
      <c r="I354" s="1"/>
      <c r="J354" s="1"/>
      <c r="K354" s="1"/>
      <c r="L354" s="1"/>
      <c r="M354" s="1">
        <v>137</v>
      </c>
      <c r="N354" s="1">
        <v>1</v>
      </c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78"/>
      <c r="C355" s="78"/>
      <c r="D355" s="78"/>
      <c r="E355" s="78"/>
      <c r="F355" s="78"/>
      <c r="G355" s="78"/>
      <c r="H355" s="1"/>
      <c r="I355" s="1"/>
      <c r="J355" s="1"/>
      <c r="K355" s="1"/>
      <c r="L355" s="1"/>
      <c r="M355" s="1">
        <v>137.5</v>
      </c>
      <c r="N355" s="1">
        <v>1.1000000000000001</v>
      </c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78"/>
      <c r="C356" s="78"/>
      <c r="D356" s="78"/>
      <c r="E356" s="78"/>
      <c r="F356" s="78"/>
      <c r="G356" s="78"/>
      <c r="H356" s="1"/>
      <c r="I356" s="1"/>
      <c r="J356" s="1"/>
      <c r="K356" s="1"/>
      <c r="L356" s="1"/>
      <c r="M356" s="1">
        <v>138</v>
      </c>
      <c r="N356" s="1">
        <v>1.2</v>
      </c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78"/>
      <c r="C357" s="78"/>
      <c r="D357" s="78"/>
      <c r="E357" s="78"/>
      <c r="F357" s="78"/>
      <c r="G357" s="78"/>
      <c r="H357" s="1"/>
      <c r="I357" s="1"/>
      <c r="J357" s="1"/>
      <c r="K357" s="1"/>
      <c r="L357" s="1"/>
      <c r="M357" s="1">
        <v>138.5</v>
      </c>
      <c r="N357" s="1">
        <v>1.3</v>
      </c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78"/>
      <c r="C358" s="78"/>
      <c r="D358" s="78"/>
      <c r="E358" s="78"/>
      <c r="F358" s="78"/>
      <c r="G358" s="78"/>
      <c r="H358" s="1"/>
      <c r="I358" s="1"/>
      <c r="J358" s="1"/>
      <c r="K358" s="1"/>
      <c r="L358" s="1"/>
      <c r="M358" s="1">
        <v>139</v>
      </c>
      <c r="N358" s="1">
        <v>1.4</v>
      </c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78"/>
      <c r="C359" s="78"/>
      <c r="D359" s="78"/>
      <c r="E359" s="78"/>
      <c r="F359" s="78"/>
      <c r="G359" s="78"/>
      <c r="H359" s="1"/>
      <c r="I359" s="1"/>
      <c r="J359" s="1"/>
      <c r="K359" s="1"/>
      <c r="L359" s="1"/>
      <c r="M359" s="1">
        <v>139.5</v>
      </c>
      <c r="N359" s="1">
        <v>1.5</v>
      </c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78"/>
      <c r="C360" s="78"/>
      <c r="D360" s="78"/>
      <c r="E360" s="78"/>
      <c r="F360" s="78"/>
      <c r="G360" s="78"/>
      <c r="H360" s="1"/>
      <c r="I360" s="1"/>
      <c r="J360" s="1"/>
      <c r="K360" s="1"/>
      <c r="L360" s="1"/>
      <c r="M360" s="1">
        <v>140</v>
      </c>
      <c r="N360" s="1">
        <v>1.6</v>
      </c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78"/>
      <c r="C361" s="78"/>
      <c r="D361" s="78"/>
      <c r="E361" s="78"/>
      <c r="F361" s="78"/>
      <c r="G361" s="78"/>
      <c r="H361" s="1"/>
      <c r="I361" s="1"/>
      <c r="J361" s="1"/>
      <c r="K361" s="1"/>
      <c r="L361" s="1"/>
      <c r="M361" s="1">
        <v>140.5</v>
      </c>
      <c r="N361" s="1">
        <v>1.7</v>
      </c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78"/>
      <c r="C362" s="78"/>
      <c r="D362" s="78"/>
      <c r="E362" s="78"/>
      <c r="F362" s="78"/>
      <c r="G362" s="78"/>
      <c r="H362" s="1"/>
      <c r="I362" s="1"/>
      <c r="J362" s="1"/>
      <c r="K362" s="1"/>
      <c r="L362" s="1"/>
      <c r="M362" s="1">
        <v>141</v>
      </c>
      <c r="N362" s="1">
        <v>1.8</v>
      </c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78"/>
      <c r="C363" s="78"/>
      <c r="D363" s="78"/>
      <c r="E363" s="78"/>
      <c r="F363" s="78"/>
      <c r="G363" s="78"/>
      <c r="H363" s="1"/>
      <c r="I363" s="1"/>
      <c r="J363" s="1"/>
      <c r="K363" s="1"/>
      <c r="L363" s="1"/>
      <c r="M363" s="1">
        <v>141.5</v>
      </c>
      <c r="N363" s="1">
        <v>1.9</v>
      </c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78"/>
      <c r="C364" s="78"/>
      <c r="D364" s="78"/>
      <c r="E364" s="78"/>
      <c r="F364" s="78"/>
      <c r="G364" s="78"/>
      <c r="H364" s="1"/>
      <c r="I364" s="1"/>
      <c r="J364" s="1"/>
      <c r="K364" s="1"/>
      <c r="L364" s="1"/>
      <c r="M364" s="1">
        <v>142</v>
      </c>
      <c r="N364" s="1">
        <v>2</v>
      </c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78"/>
      <c r="C365" s="78"/>
      <c r="D365" s="78"/>
      <c r="E365" s="78"/>
      <c r="F365" s="78"/>
      <c r="G365" s="78"/>
      <c r="H365" s="1"/>
      <c r="I365" s="1"/>
      <c r="J365" s="1"/>
      <c r="K365" s="1"/>
      <c r="L365" s="1"/>
      <c r="M365" s="1">
        <v>142.5</v>
      </c>
      <c r="N365" s="1">
        <v>2.1</v>
      </c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78"/>
      <c r="C366" s="78"/>
      <c r="D366" s="78"/>
      <c r="E366" s="78"/>
      <c r="F366" s="78"/>
      <c r="G366" s="78"/>
      <c r="H366" s="1"/>
      <c r="I366" s="1"/>
      <c r="J366" s="1"/>
      <c r="K366" s="1"/>
      <c r="L366" s="1"/>
      <c r="M366" s="1">
        <v>143</v>
      </c>
      <c r="N366" s="1">
        <v>2.2000000000000002</v>
      </c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78"/>
      <c r="C367" s="78"/>
      <c r="D367" s="78"/>
      <c r="E367" s="78"/>
      <c r="F367" s="78"/>
      <c r="G367" s="78"/>
      <c r="H367" s="1"/>
      <c r="I367" s="1"/>
      <c r="J367" s="1"/>
      <c r="K367" s="1"/>
      <c r="L367" s="1"/>
      <c r="M367" s="1">
        <v>143.5</v>
      </c>
      <c r="N367" s="1">
        <v>2.2999999999999998</v>
      </c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78"/>
      <c r="C368" s="78"/>
      <c r="D368" s="78"/>
      <c r="E368" s="78"/>
      <c r="F368" s="78"/>
      <c r="G368" s="78"/>
      <c r="H368" s="1"/>
      <c r="I368" s="1"/>
      <c r="J368" s="1"/>
      <c r="K368" s="1"/>
      <c r="L368" s="1"/>
      <c r="M368" s="1">
        <v>144</v>
      </c>
      <c r="N368" s="1">
        <v>2.4</v>
      </c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78"/>
      <c r="C369" s="78"/>
      <c r="D369" s="78"/>
      <c r="E369" s="78"/>
      <c r="F369" s="78"/>
      <c r="G369" s="78"/>
      <c r="H369" s="1"/>
      <c r="I369" s="1"/>
      <c r="J369" s="1"/>
      <c r="K369" s="1"/>
      <c r="L369" s="1"/>
      <c r="M369" s="1">
        <v>144.5</v>
      </c>
      <c r="N369" s="1">
        <v>2.5</v>
      </c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78"/>
      <c r="C370" s="78"/>
      <c r="D370" s="78"/>
      <c r="E370" s="78"/>
      <c r="F370" s="78"/>
      <c r="G370" s="78"/>
      <c r="H370" s="1"/>
      <c r="I370" s="1"/>
      <c r="J370" s="1"/>
      <c r="K370" s="1"/>
      <c r="L370" s="1"/>
      <c r="M370" s="1">
        <v>145</v>
      </c>
      <c r="N370" s="1">
        <v>2.6</v>
      </c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78"/>
      <c r="C371" s="78"/>
      <c r="D371" s="78"/>
      <c r="E371" s="78"/>
      <c r="F371" s="78"/>
      <c r="G371" s="78"/>
      <c r="H371" s="1"/>
      <c r="I371" s="1"/>
      <c r="J371" s="1"/>
      <c r="K371" s="1"/>
      <c r="L371" s="1"/>
      <c r="M371" s="1">
        <v>145.5</v>
      </c>
      <c r="N371" s="1">
        <v>2.7</v>
      </c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78"/>
      <c r="C372" s="78"/>
      <c r="D372" s="78"/>
      <c r="E372" s="78"/>
      <c r="F372" s="78"/>
      <c r="G372" s="78"/>
      <c r="H372" s="1"/>
      <c r="I372" s="1"/>
      <c r="J372" s="1"/>
      <c r="K372" s="1"/>
      <c r="L372" s="1"/>
      <c r="M372" s="1">
        <v>146</v>
      </c>
      <c r="N372" s="1">
        <v>2.8</v>
      </c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78"/>
      <c r="C373" s="78"/>
      <c r="D373" s="78"/>
      <c r="E373" s="78"/>
      <c r="F373" s="78"/>
      <c r="G373" s="78"/>
      <c r="H373" s="1"/>
      <c r="I373" s="1"/>
      <c r="J373" s="1"/>
      <c r="K373" s="1"/>
      <c r="L373" s="1"/>
      <c r="M373" s="1">
        <v>146.5</v>
      </c>
      <c r="N373" s="1">
        <v>2.9</v>
      </c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78"/>
      <c r="C374" s="78"/>
      <c r="D374" s="78"/>
      <c r="E374" s="78"/>
      <c r="F374" s="78"/>
      <c r="G374" s="78"/>
      <c r="H374" s="1"/>
      <c r="I374" s="1"/>
      <c r="J374" s="1"/>
      <c r="K374" s="1"/>
      <c r="L374" s="1"/>
      <c r="M374" s="1">
        <v>147</v>
      </c>
      <c r="N374" s="1">
        <v>3</v>
      </c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78"/>
      <c r="C375" s="78"/>
      <c r="D375" s="78"/>
      <c r="E375" s="78"/>
      <c r="F375" s="78"/>
      <c r="G375" s="78"/>
      <c r="H375" s="1"/>
      <c r="I375" s="1"/>
      <c r="J375" s="1"/>
      <c r="K375" s="1"/>
      <c r="L375" s="1"/>
      <c r="M375" s="1">
        <v>147.5</v>
      </c>
      <c r="N375" s="1">
        <v>3.1</v>
      </c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78"/>
      <c r="C376" s="78"/>
      <c r="D376" s="78"/>
      <c r="E376" s="78"/>
      <c r="F376" s="78"/>
      <c r="G376" s="78"/>
      <c r="H376" s="1"/>
      <c r="I376" s="1"/>
      <c r="J376" s="1"/>
      <c r="K376" s="1"/>
      <c r="L376" s="1"/>
      <c r="M376" s="1">
        <v>148</v>
      </c>
      <c r="N376" s="1">
        <v>3.2</v>
      </c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78"/>
      <c r="C377" s="78"/>
      <c r="D377" s="78"/>
      <c r="E377" s="78"/>
      <c r="F377" s="78"/>
      <c r="G377" s="78"/>
      <c r="H377" s="1"/>
      <c r="I377" s="1"/>
      <c r="J377" s="1"/>
      <c r="K377" s="1"/>
      <c r="L377" s="1"/>
      <c r="M377" s="1">
        <v>148.5</v>
      </c>
      <c r="N377" s="1">
        <v>3.3</v>
      </c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78"/>
      <c r="C378" s="78"/>
      <c r="D378" s="78"/>
      <c r="E378" s="78"/>
      <c r="F378" s="78"/>
      <c r="G378" s="78"/>
      <c r="H378" s="1"/>
      <c r="I378" s="1"/>
      <c r="J378" s="1"/>
      <c r="K378" s="1"/>
      <c r="L378" s="1"/>
      <c r="M378" s="1">
        <v>149</v>
      </c>
      <c r="N378" s="1">
        <v>3.4</v>
      </c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78"/>
      <c r="C379" s="78"/>
      <c r="D379" s="78"/>
      <c r="E379" s="78"/>
      <c r="F379" s="78"/>
      <c r="G379" s="78"/>
      <c r="H379" s="1"/>
      <c r="I379" s="1"/>
      <c r="J379" s="1"/>
      <c r="K379" s="1"/>
      <c r="L379" s="1"/>
      <c r="M379" s="1">
        <v>149.5</v>
      </c>
      <c r="N379" s="1">
        <v>3.5</v>
      </c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78"/>
      <c r="C380" s="78"/>
      <c r="D380" s="78"/>
      <c r="E380" s="78"/>
      <c r="F380" s="78"/>
      <c r="G380" s="78"/>
      <c r="H380" s="1"/>
      <c r="I380" s="1"/>
      <c r="J380" s="1"/>
      <c r="K380" s="1"/>
      <c r="L380" s="1"/>
      <c r="M380" s="1">
        <v>150</v>
      </c>
      <c r="N380" s="1">
        <v>3.6</v>
      </c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78"/>
      <c r="C381" s="78"/>
      <c r="D381" s="78"/>
      <c r="E381" s="78"/>
      <c r="F381" s="78"/>
      <c r="G381" s="78"/>
      <c r="H381" s="1"/>
      <c r="I381" s="1"/>
      <c r="J381" s="1"/>
      <c r="K381" s="1"/>
      <c r="L381" s="1"/>
      <c r="M381" s="1">
        <v>150.5</v>
      </c>
      <c r="N381" s="1">
        <v>3.7</v>
      </c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78"/>
      <c r="C382" s="78"/>
      <c r="D382" s="78"/>
      <c r="E382" s="78"/>
      <c r="F382" s="78"/>
      <c r="G382" s="78"/>
      <c r="H382" s="1"/>
      <c r="I382" s="1"/>
      <c r="J382" s="1"/>
      <c r="K382" s="1"/>
      <c r="L382" s="1"/>
      <c r="M382" s="1">
        <v>151</v>
      </c>
      <c r="N382" s="1">
        <v>3.8</v>
      </c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78"/>
      <c r="C383" s="78"/>
      <c r="D383" s="78"/>
      <c r="E383" s="78"/>
      <c r="F383" s="78"/>
      <c r="G383" s="78"/>
      <c r="H383" s="1"/>
      <c r="I383" s="1"/>
      <c r="J383" s="1"/>
      <c r="K383" s="1"/>
      <c r="L383" s="1"/>
      <c r="M383" s="1">
        <v>151.5</v>
      </c>
      <c r="N383" s="1">
        <v>3.9</v>
      </c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78"/>
      <c r="C384" s="78"/>
      <c r="D384" s="78"/>
      <c r="E384" s="78"/>
      <c r="F384" s="78"/>
      <c r="G384" s="78"/>
      <c r="H384" s="1"/>
      <c r="I384" s="1"/>
      <c r="J384" s="1"/>
      <c r="K384" s="1"/>
      <c r="L384" s="1"/>
      <c r="M384" s="1">
        <v>152</v>
      </c>
      <c r="N384" s="1">
        <v>4</v>
      </c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78"/>
      <c r="C385" s="78"/>
      <c r="D385" s="78"/>
      <c r="E385" s="78"/>
      <c r="F385" s="78"/>
      <c r="G385" s="78"/>
      <c r="H385" s="1"/>
      <c r="I385" s="1"/>
      <c r="J385" s="1"/>
      <c r="K385" s="1"/>
      <c r="L385" s="1"/>
      <c r="M385" s="1">
        <v>152.5</v>
      </c>
      <c r="N385" s="1">
        <v>4.0999999999999996</v>
      </c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78"/>
      <c r="C386" s="78"/>
      <c r="D386" s="78"/>
      <c r="E386" s="78"/>
      <c r="F386" s="78"/>
      <c r="G386" s="78"/>
      <c r="H386" s="1"/>
      <c r="I386" s="1"/>
      <c r="J386" s="1"/>
      <c r="K386" s="1"/>
      <c r="L386" s="1"/>
      <c r="M386" s="1">
        <v>153</v>
      </c>
      <c r="N386" s="1">
        <v>4.2</v>
      </c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78"/>
      <c r="C387" s="78"/>
      <c r="D387" s="78"/>
      <c r="E387" s="78"/>
      <c r="F387" s="78"/>
      <c r="G387" s="78"/>
      <c r="H387" s="1"/>
      <c r="I387" s="1"/>
      <c r="J387" s="1"/>
      <c r="K387" s="1"/>
      <c r="L387" s="1"/>
      <c r="M387" s="1">
        <v>153.5</v>
      </c>
      <c r="N387" s="1">
        <v>4.3</v>
      </c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78"/>
      <c r="C388" s="78"/>
      <c r="D388" s="78"/>
      <c r="E388" s="78"/>
      <c r="F388" s="78"/>
      <c r="G388" s="78"/>
      <c r="H388" s="1"/>
      <c r="I388" s="1"/>
      <c r="J388" s="1"/>
      <c r="K388" s="1"/>
      <c r="L388" s="1"/>
      <c r="M388" s="1">
        <v>154</v>
      </c>
      <c r="N388" s="1">
        <v>4.4000000000000004</v>
      </c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78"/>
      <c r="C389" s="78"/>
      <c r="D389" s="78"/>
      <c r="E389" s="78"/>
      <c r="F389" s="78"/>
      <c r="G389" s="78"/>
      <c r="H389" s="1"/>
      <c r="I389" s="1"/>
      <c r="J389" s="1"/>
      <c r="K389" s="1"/>
      <c r="L389" s="1"/>
      <c r="M389" s="1">
        <v>154.5</v>
      </c>
      <c r="N389" s="1">
        <v>4.5</v>
      </c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78"/>
      <c r="C390" s="78"/>
      <c r="D390" s="78"/>
      <c r="E390" s="78"/>
      <c r="F390" s="78"/>
      <c r="G390" s="78"/>
      <c r="H390" s="1"/>
      <c r="I390" s="1"/>
      <c r="J390" s="1"/>
      <c r="K390" s="1"/>
      <c r="L390" s="1"/>
      <c r="M390" s="1">
        <v>155</v>
      </c>
      <c r="N390" s="1">
        <v>4.5999999999999996</v>
      </c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78"/>
      <c r="C391" s="78"/>
      <c r="D391" s="78"/>
      <c r="E391" s="78"/>
      <c r="F391" s="78"/>
      <c r="G391" s="78"/>
      <c r="H391" s="1"/>
      <c r="I391" s="1"/>
      <c r="J391" s="1"/>
      <c r="K391" s="1"/>
      <c r="L391" s="1"/>
      <c r="M391" s="1">
        <v>155.5</v>
      </c>
      <c r="N391" s="1">
        <v>4.7</v>
      </c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78"/>
      <c r="C392" s="78"/>
      <c r="D392" s="78"/>
      <c r="E392" s="78"/>
      <c r="F392" s="78"/>
      <c r="G392" s="78"/>
      <c r="H392" s="1"/>
      <c r="I392" s="1"/>
      <c r="J392" s="1"/>
      <c r="K392" s="1"/>
      <c r="L392" s="1"/>
      <c r="M392" s="1">
        <v>156</v>
      </c>
      <c r="N392" s="1">
        <v>4.8</v>
      </c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78"/>
      <c r="C393" s="78"/>
      <c r="D393" s="78"/>
      <c r="E393" s="78"/>
      <c r="F393" s="78"/>
      <c r="G393" s="78"/>
      <c r="H393" s="1"/>
      <c r="I393" s="1"/>
      <c r="J393" s="1"/>
      <c r="K393" s="1"/>
      <c r="L393" s="1"/>
      <c r="M393" s="1">
        <v>156.5</v>
      </c>
      <c r="N393" s="1">
        <v>4.9000000000000004</v>
      </c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78"/>
      <c r="C394" s="78"/>
      <c r="D394" s="78"/>
      <c r="E394" s="78"/>
      <c r="F394" s="78"/>
      <c r="G394" s="78"/>
      <c r="H394" s="1"/>
      <c r="I394" s="1"/>
      <c r="J394" s="1"/>
      <c r="K394" s="1"/>
      <c r="L394" s="1"/>
      <c r="M394" s="1">
        <v>157</v>
      </c>
      <c r="N394" s="1">
        <v>5</v>
      </c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78"/>
      <c r="C395" s="78"/>
      <c r="D395" s="78"/>
      <c r="E395" s="78"/>
      <c r="F395" s="78"/>
      <c r="G395" s="78"/>
      <c r="H395" s="1"/>
      <c r="I395" s="1"/>
      <c r="J395" s="1"/>
      <c r="K395" s="1"/>
      <c r="L395" s="1"/>
      <c r="M395" s="1">
        <v>157.5</v>
      </c>
      <c r="N395" s="1">
        <v>5.0999999999999996</v>
      </c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78"/>
      <c r="C396" s="78"/>
      <c r="D396" s="78"/>
      <c r="E396" s="78"/>
      <c r="F396" s="78"/>
      <c r="G396" s="78"/>
      <c r="H396" s="1"/>
      <c r="I396" s="1"/>
      <c r="J396" s="1"/>
      <c r="K396" s="1"/>
      <c r="L396" s="1"/>
      <c r="M396" s="1">
        <v>158</v>
      </c>
      <c r="N396" s="1">
        <v>5.2</v>
      </c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78"/>
      <c r="C397" s="78"/>
      <c r="D397" s="78"/>
      <c r="E397" s="78"/>
      <c r="F397" s="78"/>
      <c r="G397" s="78"/>
      <c r="H397" s="1"/>
      <c r="I397" s="1"/>
      <c r="J397" s="1"/>
      <c r="K397" s="1"/>
      <c r="L397" s="1"/>
      <c r="M397" s="1">
        <v>158.5</v>
      </c>
      <c r="N397" s="1">
        <v>5.3</v>
      </c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78"/>
      <c r="C398" s="78"/>
      <c r="D398" s="78"/>
      <c r="E398" s="78"/>
      <c r="F398" s="78"/>
      <c r="G398" s="78"/>
      <c r="H398" s="1"/>
      <c r="I398" s="1"/>
      <c r="J398" s="1"/>
      <c r="K398" s="1"/>
      <c r="L398" s="1"/>
      <c r="M398" s="1">
        <v>159</v>
      </c>
      <c r="N398" s="1">
        <v>5.4</v>
      </c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78"/>
      <c r="C399" s="78"/>
      <c r="D399" s="78"/>
      <c r="E399" s="78"/>
      <c r="F399" s="78"/>
      <c r="G399" s="78"/>
      <c r="H399" s="1"/>
      <c r="I399" s="1"/>
      <c r="J399" s="1"/>
      <c r="K399" s="1"/>
      <c r="L399" s="1"/>
      <c r="M399" s="1">
        <v>159.5</v>
      </c>
      <c r="N399" s="1">
        <v>5.5</v>
      </c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78"/>
      <c r="C400" s="78"/>
      <c r="D400" s="78"/>
      <c r="E400" s="78"/>
      <c r="F400" s="78"/>
      <c r="G400" s="78"/>
      <c r="H400" s="1"/>
      <c r="I400" s="1"/>
      <c r="J400" s="1"/>
      <c r="K400" s="1"/>
      <c r="L400" s="1"/>
      <c r="M400" s="1">
        <v>160</v>
      </c>
      <c r="N400" s="1">
        <v>5.6</v>
      </c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78"/>
      <c r="C401" s="78"/>
      <c r="D401" s="78"/>
      <c r="E401" s="78"/>
      <c r="F401" s="78"/>
      <c r="G401" s="78"/>
      <c r="H401" s="1"/>
      <c r="I401" s="1"/>
      <c r="J401" s="1"/>
      <c r="K401" s="1"/>
      <c r="L401" s="1"/>
      <c r="M401" s="1">
        <v>160.5</v>
      </c>
      <c r="N401" s="1">
        <v>5.7</v>
      </c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78"/>
      <c r="C402" s="78"/>
      <c r="D402" s="78"/>
      <c r="E402" s="78"/>
      <c r="F402" s="78"/>
      <c r="G402" s="78"/>
      <c r="H402" s="1"/>
      <c r="I402" s="1"/>
      <c r="J402" s="1"/>
      <c r="K402" s="1"/>
      <c r="L402" s="1"/>
      <c r="M402" s="1">
        <v>161</v>
      </c>
      <c r="N402" s="1">
        <v>5.8</v>
      </c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78"/>
      <c r="C403" s="78"/>
      <c r="D403" s="78"/>
      <c r="E403" s="78"/>
      <c r="F403" s="78"/>
      <c r="G403" s="78"/>
      <c r="H403" s="1"/>
      <c r="I403" s="1"/>
      <c r="J403" s="1"/>
      <c r="K403" s="1"/>
      <c r="L403" s="1"/>
      <c r="M403" s="1">
        <v>161.5</v>
      </c>
      <c r="N403" s="1">
        <v>5.9</v>
      </c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78"/>
      <c r="C404" s="78"/>
      <c r="D404" s="78"/>
      <c r="E404" s="78"/>
      <c r="F404" s="78"/>
      <c r="G404" s="78"/>
      <c r="H404" s="1"/>
      <c r="I404" s="1"/>
      <c r="J404" s="1"/>
      <c r="K404" s="1"/>
      <c r="L404" s="1"/>
      <c r="M404" s="1">
        <v>162</v>
      </c>
      <c r="N404" s="1">
        <v>6</v>
      </c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78"/>
      <c r="C405" s="78"/>
      <c r="D405" s="78"/>
      <c r="E405" s="78"/>
      <c r="F405" s="78"/>
      <c r="G405" s="78"/>
      <c r="H405" s="1"/>
      <c r="I405" s="1"/>
      <c r="J405" s="1"/>
      <c r="K405" s="1"/>
      <c r="L405" s="1"/>
      <c r="M405" s="1">
        <v>162.5</v>
      </c>
      <c r="N405" s="1">
        <v>6.1</v>
      </c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78"/>
      <c r="C406" s="78"/>
      <c r="D406" s="78"/>
      <c r="E406" s="78"/>
      <c r="F406" s="78"/>
      <c r="G406" s="78"/>
      <c r="H406" s="1"/>
      <c r="I406" s="1"/>
      <c r="J406" s="1"/>
      <c r="K406" s="1"/>
      <c r="L406" s="1"/>
      <c r="M406" s="1">
        <v>163</v>
      </c>
      <c r="N406" s="1">
        <v>6.2</v>
      </c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78"/>
      <c r="C407" s="78"/>
      <c r="D407" s="78"/>
      <c r="E407" s="78"/>
      <c r="F407" s="78"/>
      <c r="G407" s="78"/>
      <c r="H407" s="1"/>
      <c r="I407" s="1"/>
      <c r="J407" s="1"/>
      <c r="K407" s="1"/>
      <c r="L407" s="1"/>
      <c r="M407" s="1">
        <v>163.5</v>
      </c>
      <c r="N407" s="1">
        <v>6.3</v>
      </c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78"/>
      <c r="C408" s="78"/>
      <c r="D408" s="78"/>
      <c r="E408" s="78"/>
      <c r="F408" s="78"/>
      <c r="G408" s="78"/>
      <c r="H408" s="1"/>
      <c r="I408" s="1"/>
      <c r="J408" s="1"/>
      <c r="K408" s="1"/>
      <c r="L408" s="1"/>
      <c r="M408" s="1">
        <v>164</v>
      </c>
      <c r="N408" s="1">
        <v>6.4</v>
      </c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78"/>
      <c r="C409" s="78"/>
      <c r="D409" s="78"/>
      <c r="E409" s="78"/>
      <c r="F409" s="78"/>
      <c r="G409" s="78"/>
      <c r="H409" s="1"/>
      <c r="I409" s="1"/>
      <c r="J409" s="1"/>
      <c r="K409" s="1"/>
      <c r="L409" s="1"/>
      <c r="M409" s="1">
        <v>164.5</v>
      </c>
      <c r="N409" s="1">
        <v>6.5</v>
      </c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78"/>
      <c r="C410" s="78"/>
      <c r="D410" s="78"/>
      <c r="E410" s="78"/>
      <c r="F410" s="78"/>
      <c r="G410" s="78"/>
      <c r="H410" s="1"/>
      <c r="I410" s="1"/>
      <c r="J410" s="1"/>
      <c r="K410" s="1"/>
      <c r="L410" s="1"/>
      <c r="M410" s="1">
        <v>165</v>
      </c>
      <c r="N410" s="1">
        <v>6.6</v>
      </c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78"/>
      <c r="C411" s="78"/>
      <c r="D411" s="78"/>
      <c r="E411" s="78"/>
      <c r="F411" s="78"/>
      <c r="G411" s="78"/>
      <c r="H411" s="1"/>
      <c r="I411" s="1"/>
      <c r="J411" s="1"/>
      <c r="K411" s="1"/>
      <c r="L411" s="1"/>
      <c r="M411" s="1">
        <v>165.5</v>
      </c>
      <c r="N411" s="1">
        <v>6.7</v>
      </c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78"/>
      <c r="C412" s="78"/>
      <c r="D412" s="78"/>
      <c r="E412" s="78"/>
      <c r="F412" s="78"/>
      <c r="G412" s="78"/>
      <c r="H412" s="1"/>
      <c r="I412" s="1"/>
      <c r="J412" s="1"/>
      <c r="K412" s="1"/>
      <c r="L412" s="1"/>
      <c r="M412" s="1">
        <v>166</v>
      </c>
      <c r="N412" s="1">
        <v>6.8</v>
      </c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78"/>
      <c r="C413" s="78"/>
      <c r="D413" s="78"/>
      <c r="E413" s="78"/>
      <c r="F413" s="78"/>
      <c r="G413" s="78"/>
      <c r="H413" s="1"/>
      <c r="I413" s="1"/>
      <c r="J413" s="1"/>
      <c r="K413" s="1"/>
      <c r="L413" s="1"/>
      <c r="M413" s="1">
        <v>166.5</v>
      </c>
      <c r="N413" s="1">
        <v>6.9</v>
      </c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78"/>
      <c r="C414" s="78"/>
      <c r="D414" s="78"/>
      <c r="E414" s="78"/>
      <c r="F414" s="78"/>
      <c r="G414" s="78"/>
      <c r="H414" s="1"/>
      <c r="I414" s="1"/>
      <c r="J414" s="1"/>
      <c r="K414" s="1"/>
      <c r="L414" s="1"/>
      <c r="M414" s="1">
        <v>167</v>
      </c>
      <c r="N414" s="1">
        <v>7</v>
      </c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78"/>
      <c r="C415" s="78"/>
      <c r="D415" s="78"/>
      <c r="E415" s="78"/>
      <c r="F415" s="78"/>
      <c r="G415" s="78"/>
      <c r="H415" s="1"/>
      <c r="I415" s="1"/>
      <c r="J415" s="1"/>
      <c r="K415" s="1"/>
      <c r="L415" s="1"/>
      <c r="M415" s="1">
        <v>167.5</v>
      </c>
      <c r="N415" s="1">
        <v>7.1</v>
      </c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78"/>
      <c r="C416" s="78"/>
      <c r="D416" s="78"/>
      <c r="E416" s="78"/>
      <c r="F416" s="78"/>
      <c r="G416" s="78"/>
      <c r="H416" s="1"/>
      <c r="I416" s="1"/>
      <c r="J416" s="1"/>
      <c r="K416" s="1"/>
      <c r="L416" s="1"/>
      <c r="M416" s="1">
        <v>168</v>
      </c>
      <c r="N416" s="1">
        <v>7.2</v>
      </c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78"/>
      <c r="C417" s="78"/>
      <c r="D417" s="78"/>
      <c r="E417" s="78"/>
      <c r="F417" s="78"/>
      <c r="G417" s="78"/>
      <c r="H417" s="1"/>
      <c r="I417" s="1"/>
      <c r="J417" s="1"/>
      <c r="K417" s="1"/>
      <c r="L417" s="1"/>
      <c r="M417" s="1">
        <v>168.5</v>
      </c>
      <c r="N417" s="1">
        <v>7.3</v>
      </c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78"/>
      <c r="C418" s="78"/>
      <c r="D418" s="78"/>
      <c r="E418" s="78"/>
      <c r="F418" s="78"/>
      <c r="G418" s="78"/>
      <c r="H418" s="1"/>
      <c r="I418" s="1"/>
      <c r="J418" s="1"/>
      <c r="K418" s="1"/>
      <c r="L418" s="1"/>
      <c r="M418" s="1">
        <v>169</v>
      </c>
      <c r="N418" s="1">
        <v>7.4</v>
      </c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78"/>
      <c r="C419" s="78"/>
      <c r="D419" s="78"/>
      <c r="E419" s="78"/>
      <c r="F419" s="78"/>
      <c r="G419" s="78"/>
      <c r="H419" s="1"/>
      <c r="I419" s="1"/>
      <c r="J419" s="1"/>
      <c r="K419" s="1"/>
      <c r="L419" s="1"/>
      <c r="M419" s="1">
        <v>169.5</v>
      </c>
      <c r="N419" s="1">
        <v>7.5</v>
      </c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78"/>
      <c r="C420" s="78"/>
      <c r="D420" s="78"/>
      <c r="E420" s="78"/>
      <c r="F420" s="78"/>
      <c r="G420" s="78"/>
      <c r="H420" s="1"/>
      <c r="I420" s="1"/>
      <c r="J420" s="1"/>
      <c r="K420" s="1"/>
      <c r="L420" s="1"/>
      <c r="M420" s="1">
        <v>170</v>
      </c>
      <c r="N420" s="1">
        <v>7.6</v>
      </c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78"/>
      <c r="C421" s="78"/>
      <c r="D421" s="78"/>
      <c r="E421" s="78"/>
      <c r="F421" s="78"/>
      <c r="G421" s="78"/>
      <c r="H421" s="1"/>
      <c r="I421" s="1"/>
      <c r="J421" s="1"/>
      <c r="K421" s="1"/>
      <c r="L421" s="1"/>
      <c r="M421" s="1">
        <v>170.5</v>
      </c>
      <c r="N421" s="1">
        <v>7.7</v>
      </c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78"/>
      <c r="C422" s="78"/>
      <c r="D422" s="78"/>
      <c r="E422" s="78"/>
      <c r="F422" s="78"/>
      <c r="G422" s="78"/>
      <c r="H422" s="1"/>
      <c r="I422" s="1"/>
      <c r="J422" s="1"/>
      <c r="K422" s="1"/>
      <c r="L422" s="1"/>
      <c r="M422" s="1">
        <v>171</v>
      </c>
      <c r="N422" s="1">
        <v>7.8</v>
      </c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78"/>
      <c r="C423" s="78"/>
      <c r="D423" s="78"/>
      <c r="E423" s="78"/>
      <c r="F423" s="78"/>
      <c r="G423" s="78"/>
      <c r="H423" s="1"/>
      <c r="I423" s="1"/>
      <c r="J423" s="1"/>
      <c r="K423" s="1"/>
      <c r="L423" s="1"/>
      <c r="M423" s="1">
        <v>171.5</v>
      </c>
      <c r="N423" s="1">
        <v>7.9</v>
      </c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78"/>
      <c r="C424" s="78"/>
      <c r="D424" s="78"/>
      <c r="E424" s="78"/>
      <c r="F424" s="78"/>
      <c r="G424" s="78"/>
      <c r="H424" s="1"/>
      <c r="I424" s="1"/>
      <c r="J424" s="1"/>
      <c r="K424" s="1"/>
      <c r="L424" s="1"/>
      <c r="M424" s="1">
        <v>172</v>
      </c>
      <c r="N424" s="1">
        <v>8</v>
      </c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78"/>
      <c r="C425" s="78"/>
      <c r="D425" s="78"/>
      <c r="E425" s="78"/>
      <c r="F425" s="78"/>
      <c r="G425" s="78"/>
      <c r="H425" s="1"/>
      <c r="I425" s="1"/>
      <c r="J425" s="1"/>
      <c r="K425" s="1"/>
      <c r="L425" s="1"/>
      <c r="M425" s="1">
        <v>172.5</v>
      </c>
      <c r="N425" s="1">
        <v>8.1</v>
      </c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78"/>
      <c r="C426" s="78"/>
      <c r="D426" s="78"/>
      <c r="E426" s="78"/>
      <c r="F426" s="78"/>
      <c r="G426" s="78"/>
      <c r="H426" s="1"/>
      <c r="I426" s="1"/>
      <c r="J426" s="1"/>
      <c r="K426" s="1"/>
      <c r="L426" s="1"/>
      <c r="M426" s="1">
        <v>173</v>
      </c>
      <c r="N426" s="1">
        <v>8.1999999999999993</v>
      </c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78"/>
      <c r="C427" s="78"/>
      <c r="D427" s="78"/>
      <c r="E427" s="78"/>
      <c r="F427" s="78"/>
      <c r="G427" s="78"/>
      <c r="H427" s="1"/>
      <c r="I427" s="1"/>
      <c r="J427" s="1"/>
      <c r="K427" s="1"/>
      <c r="L427" s="1"/>
      <c r="M427" s="1">
        <v>173.5</v>
      </c>
      <c r="N427" s="1">
        <v>8.3000000000000007</v>
      </c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78"/>
      <c r="C428" s="78"/>
      <c r="D428" s="78"/>
      <c r="E428" s="78"/>
      <c r="F428" s="78"/>
      <c r="G428" s="78"/>
      <c r="H428" s="1"/>
      <c r="I428" s="1"/>
      <c r="J428" s="1"/>
      <c r="K428" s="1"/>
      <c r="L428" s="1"/>
      <c r="M428" s="1">
        <v>174</v>
      </c>
      <c r="N428" s="1">
        <v>8.4</v>
      </c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78"/>
      <c r="C429" s="78"/>
      <c r="D429" s="78"/>
      <c r="E429" s="78"/>
      <c r="F429" s="78"/>
      <c r="G429" s="78"/>
      <c r="H429" s="1"/>
      <c r="I429" s="1"/>
      <c r="J429" s="1"/>
      <c r="K429" s="1"/>
      <c r="L429" s="1"/>
      <c r="M429" s="1">
        <v>174.5</v>
      </c>
      <c r="N429" s="1">
        <v>8.5</v>
      </c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78"/>
      <c r="C430" s="78"/>
      <c r="D430" s="78"/>
      <c r="E430" s="78"/>
      <c r="F430" s="78"/>
      <c r="G430" s="78"/>
      <c r="H430" s="1"/>
      <c r="I430" s="1"/>
      <c r="J430" s="1"/>
      <c r="K430" s="1"/>
      <c r="L430" s="1"/>
      <c r="M430" s="1">
        <v>175</v>
      </c>
      <c r="N430" s="1">
        <v>8.6</v>
      </c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78"/>
      <c r="C431" s="78"/>
      <c r="D431" s="78"/>
      <c r="E431" s="78"/>
      <c r="F431" s="78"/>
      <c r="G431" s="78"/>
      <c r="H431" s="1"/>
      <c r="I431" s="1"/>
      <c r="J431" s="1"/>
      <c r="K431" s="1"/>
      <c r="L431" s="1"/>
      <c r="M431" s="1">
        <v>175.5</v>
      </c>
      <c r="N431" s="1">
        <v>8.6999999999999993</v>
      </c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78"/>
      <c r="C432" s="78"/>
      <c r="D432" s="78"/>
      <c r="E432" s="78"/>
      <c r="F432" s="78"/>
      <c r="G432" s="78"/>
      <c r="H432" s="1"/>
      <c r="I432" s="1"/>
      <c r="J432" s="1"/>
      <c r="K432" s="1"/>
      <c r="L432" s="1"/>
      <c r="M432" s="1">
        <v>176</v>
      </c>
      <c r="N432" s="1">
        <v>8.8000000000000007</v>
      </c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78"/>
      <c r="C433" s="78"/>
      <c r="D433" s="78"/>
      <c r="E433" s="78"/>
      <c r="F433" s="78"/>
      <c r="G433" s="78"/>
      <c r="H433" s="1"/>
      <c r="I433" s="1"/>
      <c r="J433" s="1"/>
      <c r="K433" s="1"/>
      <c r="L433" s="1"/>
      <c r="M433" s="1">
        <v>176.5</v>
      </c>
      <c r="N433" s="1">
        <v>8.9</v>
      </c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78"/>
      <c r="C434" s="78"/>
      <c r="D434" s="78"/>
      <c r="E434" s="78"/>
      <c r="F434" s="78"/>
      <c r="G434" s="78"/>
      <c r="H434" s="1"/>
      <c r="I434" s="1"/>
      <c r="J434" s="1"/>
      <c r="K434" s="1"/>
      <c r="L434" s="1"/>
      <c r="M434" s="1">
        <v>177</v>
      </c>
      <c r="N434" s="1">
        <v>9</v>
      </c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78"/>
      <c r="C435" s="78"/>
      <c r="D435" s="78"/>
      <c r="E435" s="78"/>
      <c r="F435" s="78"/>
      <c r="G435" s="78"/>
      <c r="H435" s="1"/>
      <c r="I435" s="1"/>
      <c r="J435" s="1"/>
      <c r="K435" s="1"/>
      <c r="L435" s="1"/>
      <c r="M435" s="1">
        <v>177.5</v>
      </c>
      <c r="N435" s="1">
        <v>9.1</v>
      </c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78"/>
      <c r="C436" s="78"/>
      <c r="D436" s="78"/>
      <c r="E436" s="78"/>
      <c r="F436" s="78"/>
      <c r="G436" s="78"/>
      <c r="H436" s="1"/>
      <c r="I436" s="1"/>
      <c r="J436" s="1"/>
      <c r="K436" s="1"/>
      <c r="L436" s="1"/>
      <c r="M436" s="1">
        <v>178</v>
      </c>
      <c r="N436" s="1">
        <v>9.1999999999999993</v>
      </c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78"/>
      <c r="C437" s="78"/>
      <c r="D437" s="78"/>
      <c r="E437" s="78"/>
      <c r="F437" s="78"/>
      <c r="G437" s="78"/>
      <c r="H437" s="1"/>
      <c r="I437" s="1"/>
      <c r="J437" s="1"/>
      <c r="K437" s="1"/>
      <c r="L437" s="1"/>
      <c r="M437" s="1">
        <v>178.5</v>
      </c>
      <c r="N437" s="1">
        <v>9.3000000000000007</v>
      </c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78"/>
      <c r="C438" s="78"/>
      <c r="D438" s="78"/>
      <c r="E438" s="78"/>
      <c r="F438" s="78"/>
      <c r="G438" s="78"/>
      <c r="H438" s="1"/>
      <c r="I438" s="1"/>
      <c r="J438" s="1"/>
      <c r="K438" s="1"/>
      <c r="L438" s="1"/>
      <c r="M438" s="1">
        <v>179</v>
      </c>
      <c r="N438" s="1">
        <v>9.4</v>
      </c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78"/>
      <c r="C439" s="78"/>
      <c r="D439" s="78"/>
      <c r="E439" s="78"/>
      <c r="F439" s="78"/>
      <c r="G439" s="78"/>
      <c r="H439" s="1"/>
      <c r="I439" s="1"/>
      <c r="J439" s="1"/>
      <c r="K439" s="1"/>
      <c r="L439" s="1"/>
      <c r="M439" s="1">
        <v>179.5</v>
      </c>
      <c r="N439" s="1">
        <v>9.5</v>
      </c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78"/>
      <c r="C440" s="78"/>
      <c r="D440" s="78"/>
      <c r="E440" s="78"/>
      <c r="F440" s="78"/>
      <c r="G440" s="78"/>
      <c r="H440" s="1"/>
      <c r="I440" s="1"/>
      <c r="J440" s="1"/>
      <c r="K440" s="1"/>
      <c r="L440" s="1"/>
      <c r="M440" s="1">
        <v>180</v>
      </c>
      <c r="N440" s="1">
        <v>9.6</v>
      </c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78"/>
      <c r="C441" s="78"/>
      <c r="D441" s="78"/>
      <c r="E441" s="78"/>
      <c r="F441" s="78"/>
      <c r="G441" s="78"/>
      <c r="H441" s="1"/>
      <c r="I441" s="1"/>
      <c r="J441" s="1"/>
      <c r="K441" s="1"/>
      <c r="L441" s="1"/>
      <c r="M441" s="1">
        <v>180.5</v>
      </c>
      <c r="N441" s="1">
        <v>9.6999999999999993</v>
      </c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78"/>
      <c r="C442" s="78"/>
      <c r="D442" s="78"/>
      <c r="E442" s="78"/>
      <c r="F442" s="78"/>
      <c r="G442" s="78"/>
      <c r="H442" s="1"/>
      <c r="I442" s="1"/>
      <c r="J442" s="1"/>
      <c r="K442" s="1"/>
      <c r="L442" s="1"/>
      <c r="M442" s="1">
        <v>181</v>
      </c>
      <c r="N442" s="1">
        <v>9.8000000000000007</v>
      </c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78"/>
      <c r="C443" s="78"/>
      <c r="D443" s="78"/>
      <c r="E443" s="78"/>
      <c r="F443" s="78"/>
      <c r="G443" s="78"/>
      <c r="H443" s="1"/>
      <c r="I443" s="1"/>
      <c r="J443" s="1"/>
      <c r="K443" s="1"/>
      <c r="L443" s="1"/>
      <c r="M443" s="1">
        <v>181.5</v>
      </c>
      <c r="N443" s="1">
        <v>9.9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78"/>
      <c r="C444" s="78"/>
      <c r="D444" s="78"/>
      <c r="E444" s="78"/>
      <c r="F444" s="78"/>
      <c r="G444" s="78"/>
      <c r="H444" s="1"/>
      <c r="I444" s="1"/>
      <c r="J444" s="1"/>
      <c r="K444" s="1"/>
      <c r="L444" s="1"/>
      <c r="M444" s="1">
        <v>182</v>
      </c>
      <c r="N444" s="1">
        <v>10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78"/>
      <c r="C445" s="78"/>
      <c r="D445" s="78"/>
      <c r="E445" s="78"/>
      <c r="F445" s="78"/>
      <c r="G445" s="78"/>
      <c r="H445" s="1"/>
      <c r="I445" s="1"/>
      <c r="J445" s="1"/>
      <c r="K445" s="1"/>
      <c r="L445" s="1"/>
      <c r="M445" s="1">
        <v>182.5</v>
      </c>
      <c r="N445" s="1">
        <v>10.1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78"/>
      <c r="C446" s="78"/>
      <c r="D446" s="78"/>
      <c r="E446" s="78"/>
      <c r="F446" s="78"/>
      <c r="G446" s="78"/>
      <c r="H446" s="1"/>
      <c r="I446" s="1"/>
      <c r="J446" s="1"/>
      <c r="K446" s="1"/>
      <c r="L446" s="1"/>
      <c r="M446" s="1">
        <v>183</v>
      </c>
      <c r="N446" s="1">
        <v>10.199999999999999</v>
      </c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78"/>
      <c r="C447" s="78"/>
      <c r="D447" s="78"/>
      <c r="E447" s="78"/>
      <c r="F447" s="78"/>
      <c r="G447" s="78"/>
      <c r="H447" s="1"/>
      <c r="I447" s="1"/>
      <c r="J447" s="1"/>
      <c r="K447" s="1"/>
      <c r="L447" s="1"/>
      <c r="M447" s="1">
        <v>183.5</v>
      </c>
      <c r="N447" s="1">
        <v>10.3</v>
      </c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78"/>
      <c r="C448" s="78"/>
      <c r="D448" s="78"/>
      <c r="E448" s="78"/>
      <c r="F448" s="78"/>
      <c r="G448" s="78"/>
      <c r="H448" s="1"/>
      <c r="I448" s="1"/>
      <c r="J448" s="1"/>
      <c r="K448" s="1"/>
      <c r="L448" s="1"/>
      <c r="M448" s="1">
        <v>184</v>
      </c>
      <c r="N448" s="1">
        <v>10.4</v>
      </c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78"/>
      <c r="C449" s="78"/>
      <c r="D449" s="78"/>
      <c r="E449" s="78"/>
      <c r="F449" s="78"/>
      <c r="G449" s="78"/>
      <c r="H449" s="1"/>
      <c r="I449" s="1"/>
      <c r="J449" s="1"/>
      <c r="K449" s="1"/>
      <c r="L449" s="1"/>
      <c r="M449" s="1">
        <v>184.5</v>
      </c>
      <c r="N449" s="1">
        <v>10.5</v>
      </c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78"/>
      <c r="C450" s="78"/>
      <c r="D450" s="78"/>
      <c r="E450" s="78"/>
      <c r="F450" s="78"/>
      <c r="G450" s="78"/>
      <c r="H450" s="1"/>
      <c r="I450" s="1"/>
      <c r="J450" s="1"/>
      <c r="K450" s="1"/>
      <c r="L450" s="1"/>
      <c r="M450" s="1">
        <v>185</v>
      </c>
      <c r="N450" s="1">
        <v>10.6</v>
      </c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78"/>
      <c r="C451" s="78"/>
      <c r="D451" s="78"/>
      <c r="E451" s="78"/>
      <c r="F451" s="78"/>
      <c r="G451" s="78"/>
      <c r="H451" s="1"/>
      <c r="I451" s="1"/>
      <c r="J451" s="1"/>
      <c r="K451" s="1"/>
      <c r="L451" s="1"/>
      <c r="M451" s="1">
        <v>185.5</v>
      </c>
      <c r="N451" s="1">
        <v>10.7</v>
      </c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78"/>
      <c r="C452" s="78"/>
      <c r="D452" s="78"/>
      <c r="E452" s="78"/>
      <c r="F452" s="78"/>
      <c r="G452" s="78"/>
      <c r="H452" s="1"/>
      <c r="I452" s="1"/>
      <c r="J452" s="1"/>
      <c r="K452" s="1"/>
      <c r="L452" s="1"/>
      <c r="M452" s="1">
        <v>186</v>
      </c>
      <c r="N452" s="1">
        <v>10.8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78"/>
      <c r="C453" s="78"/>
      <c r="D453" s="78"/>
      <c r="E453" s="78"/>
      <c r="F453" s="78"/>
      <c r="G453" s="78"/>
      <c r="H453" s="1"/>
      <c r="I453" s="1"/>
      <c r="J453" s="1"/>
      <c r="K453" s="1"/>
      <c r="L453" s="1"/>
      <c r="M453" s="1">
        <v>186.5</v>
      </c>
      <c r="N453" s="1">
        <v>10.9</v>
      </c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78"/>
      <c r="C454" s="78"/>
      <c r="D454" s="78"/>
      <c r="E454" s="78"/>
      <c r="F454" s="78"/>
      <c r="G454" s="78"/>
      <c r="H454" s="1"/>
      <c r="I454" s="1"/>
      <c r="J454" s="1"/>
      <c r="K454" s="1"/>
      <c r="L454" s="1"/>
      <c r="M454" s="1">
        <v>187</v>
      </c>
      <c r="N454" s="1">
        <v>11</v>
      </c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78"/>
      <c r="C455" s="78"/>
      <c r="D455" s="78"/>
      <c r="E455" s="78"/>
      <c r="F455" s="78"/>
      <c r="G455" s="78"/>
      <c r="H455" s="1"/>
      <c r="I455" s="1"/>
      <c r="J455" s="1"/>
      <c r="K455" s="1"/>
      <c r="L455" s="1"/>
      <c r="M455" s="1">
        <v>187.5</v>
      </c>
      <c r="N455" s="1">
        <v>11.1</v>
      </c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78"/>
      <c r="C456" s="78"/>
      <c r="D456" s="78"/>
      <c r="E456" s="78"/>
      <c r="F456" s="78"/>
      <c r="G456" s="78"/>
      <c r="H456" s="1"/>
      <c r="I456" s="1"/>
      <c r="J456" s="1"/>
      <c r="K456" s="1"/>
      <c r="L456" s="1"/>
      <c r="M456" s="1">
        <v>188</v>
      </c>
      <c r="N456" s="1">
        <v>11.2</v>
      </c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78"/>
      <c r="C457" s="78"/>
      <c r="D457" s="78"/>
      <c r="E457" s="78"/>
      <c r="F457" s="78"/>
      <c r="G457" s="78"/>
      <c r="H457" s="1"/>
      <c r="I457" s="1"/>
      <c r="J457" s="1"/>
      <c r="K457" s="1"/>
      <c r="L457" s="1"/>
      <c r="M457" s="1">
        <v>188.5</v>
      </c>
      <c r="N457" s="1">
        <v>11.3</v>
      </c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78"/>
      <c r="C458" s="78"/>
      <c r="D458" s="78"/>
      <c r="E458" s="78"/>
      <c r="F458" s="78"/>
      <c r="G458" s="78"/>
      <c r="H458" s="1"/>
      <c r="I458" s="1"/>
      <c r="J458" s="1"/>
      <c r="K458" s="1"/>
      <c r="L458" s="1"/>
      <c r="M458" s="1">
        <v>189</v>
      </c>
      <c r="N458" s="1">
        <v>11.4</v>
      </c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78"/>
      <c r="C459" s="78"/>
      <c r="D459" s="78"/>
      <c r="E459" s="78"/>
      <c r="F459" s="78"/>
      <c r="G459" s="78"/>
      <c r="H459" s="1"/>
      <c r="I459" s="1"/>
      <c r="J459" s="1"/>
      <c r="K459" s="1"/>
      <c r="L459" s="1"/>
      <c r="M459" s="1">
        <v>189.5</v>
      </c>
      <c r="N459" s="1">
        <v>11.5</v>
      </c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78"/>
      <c r="C460" s="78"/>
      <c r="D460" s="78"/>
      <c r="E460" s="78"/>
      <c r="F460" s="78"/>
      <c r="G460" s="78"/>
      <c r="H460" s="1"/>
      <c r="I460" s="1"/>
      <c r="J460" s="1"/>
      <c r="K460" s="1"/>
      <c r="L460" s="1"/>
      <c r="M460" s="1">
        <v>190</v>
      </c>
      <c r="N460" s="1">
        <v>11.6</v>
      </c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78"/>
      <c r="C461" s="78"/>
      <c r="D461" s="78"/>
      <c r="E461" s="78"/>
      <c r="F461" s="78"/>
      <c r="G461" s="78"/>
      <c r="H461" s="1"/>
      <c r="I461" s="1"/>
      <c r="J461" s="1"/>
      <c r="K461" s="1"/>
      <c r="L461" s="1"/>
      <c r="M461" s="1">
        <v>190.5</v>
      </c>
      <c r="N461" s="1">
        <v>11.7</v>
      </c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78"/>
      <c r="C462" s="78"/>
      <c r="D462" s="78"/>
      <c r="E462" s="78"/>
      <c r="F462" s="78"/>
      <c r="G462" s="78"/>
      <c r="H462" s="1"/>
      <c r="I462" s="1"/>
      <c r="J462" s="1"/>
      <c r="K462" s="1"/>
      <c r="L462" s="1"/>
      <c r="M462" s="1">
        <v>191</v>
      </c>
      <c r="N462" s="1">
        <v>11.8</v>
      </c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78"/>
      <c r="C463" s="78"/>
      <c r="D463" s="78"/>
      <c r="E463" s="78"/>
      <c r="F463" s="78"/>
      <c r="G463" s="78"/>
      <c r="H463" s="1"/>
      <c r="I463" s="1"/>
      <c r="J463" s="1"/>
      <c r="K463" s="1"/>
      <c r="L463" s="1"/>
      <c r="M463" s="1">
        <v>191.5</v>
      </c>
      <c r="N463" s="1">
        <v>11.9</v>
      </c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78"/>
      <c r="C464" s="78"/>
      <c r="D464" s="78"/>
      <c r="E464" s="78"/>
      <c r="F464" s="78"/>
      <c r="G464" s="78"/>
      <c r="H464" s="1"/>
      <c r="I464" s="1"/>
      <c r="J464" s="1"/>
      <c r="K464" s="1"/>
      <c r="L464" s="1"/>
      <c r="M464" s="1">
        <v>192</v>
      </c>
      <c r="N464" s="1">
        <v>12</v>
      </c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78"/>
      <c r="C465" s="78"/>
      <c r="D465" s="78"/>
      <c r="E465" s="78"/>
      <c r="F465" s="78"/>
      <c r="G465" s="78"/>
      <c r="H465" s="1"/>
      <c r="I465" s="1"/>
      <c r="J465" s="1"/>
      <c r="K465" s="1"/>
      <c r="L465" s="1"/>
      <c r="M465" s="1">
        <v>192.5</v>
      </c>
      <c r="N465" s="1">
        <v>12.1</v>
      </c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78"/>
      <c r="C466" s="78"/>
      <c r="D466" s="78"/>
      <c r="E466" s="78"/>
      <c r="F466" s="78"/>
      <c r="G466" s="78"/>
      <c r="H466" s="1"/>
      <c r="I466" s="1"/>
      <c r="J466" s="1"/>
      <c r="K466" s="1"/>
      <c r="L466" s="1"/>
      <c r="M466" s="1">
        <v>193</v>
      </c>
      <c r="N466" s="1">
        <v>12.2</v>
      </c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78"/>
      <c r="C467" s="78"/>
      <c r="D467" s="78"/>
      <c r="E467" s="78"/>
      <c r="F467" s="78"/>
      <c r="G467" s="78"/>
      <c r="H467" s="1"/>
      <c r="I467" s="1"/>
      <c r="J467" s="1"/>
      <c r="K467" s="1"/>
      <c r="L467" s="1"/>
      <c r="M467" s="1">
        <v>193.5</v>
      </c>
      <c r="N467" s="1">
        <v>12.3</v>
      </c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78"/>
      <c r="C468" s="78"/>
      <c r="D468" s="78"/>
      <c r="E468" s="78"/>
      <c r="F468" s="78"/>
      <c r="G468" s="78"/>
      <c r="H468" s="1"/>
      <c r="I468" s="1"/>
      <c r="J468" s="1"/>
      <c r="K468" s="1"/>
      <c r="L468" s="1"/>
      <c r="M468" s="1">
        <v>194</v>
      </c>
      <c r="N468" s="1">
        <v>12.4</v>
      </c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78"/>
      <c r="C469" s="78"/>
      <c r="D469" s="78"/>
      <c r="E469" s="78"/>
      <c r="F469" s="78"/>
      <c r="G469" s="78"/>
      <c r="H469" s="1"/>
      <c r="I469" s="1"/>
      <c r="J469" s="1"/>
      <c r="K469" s="1"/>
      <c r="L469" s="1"/>
      <c r="M469" s="1">
        <v>194.5</v>
      </c>
      <c r="N469" s="1">
        <v>12.5</v>
      </c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78"/>
      <c r="C470" s="78"/>
      <c r="D470" s="78"/>
      <c r="E470" s="78"/>
      <c r="F470" s="78"/>
      <c r="G470" s="78"/>
      <c r="H470" s="1"/>
      <c r="I470" s="1"/>
      <c r="J470" s="1"/>
      <c r="K470" s="1"/>
      <c r="L470" s="1"/>
      <c r="M470" s="1">
        <v>195</v>
      </c>
      <c r="N470" s="1">
        <v>12.6</v>
      </c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78"/>
      <c r="C471" s="78"/>
      <c r="D471" s="78"/>
      <c r="E471" s="78"/>
      <c r="F471" s="78"/>
      <c r="G471" s="78"/>
      <c r="H471" s="1"/>
      <c r="I471" s="1"/>
      <c r="J471" s="1"/>
      <c r="K471" s="1"/>
      <c r="L471" s="1"/>
      <c r="M471" s="1">
        <v>195.5</v>
      </c>
      <c r="N471" s="1">
        <v>12.7</v>
      </c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78"/>
      <c r="C472" s="78"/>
      <c r="D472" s="78"/>
      <c r="E472" s="78"/>
      <c r="F472" s="78"/>
      <c r="G472" s="78"/>
      <c r="H472" s="1"/>
      <c r="I472" s="1"/>
      <c r="J472" s="1"/>
      <c r="K472" s="1"/>
      <c r="L472" s="1"/>
      <c r="M472" s="1">
        <v>196</v>
      </c>
      <c r="N472" s="1">
        <v>12.8</v>
      </c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78"/>
      <c r="C473" s="78"/>
      <c r="D473" s="78"/>
      <c r="E473" s="78"/>
      <c r="F473" s="78"/>
      <c r="G473" s="78"/>
      <c r="H473" s="1"/>
      <c r="I473" s="1"/>
      <c r="J473" s="1"/>
      <c r="K473" s="1"/>
      <c r="L473" s="1"/>
      <c r="M473" s="1">
        <v>196.5</v>
      </c>
      <c r="N473" s="1">
        <v>12.9</v>
      </c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78"/>
      <c r="C474" s="78"/>
      <c r="D474" s="78"/>
      <c r="E474" s="78"/>
      <c r="F474" s="78"/>
      <c r="G474" s="78"/>
      <c r="H474" s="1"/>
      <c r="I474" s="1"/>
      <c r="J474" s="1"/>
      <c r="K474" s="1"/>
      <c r="L474" s="1"/>
      <c r="M474" s="1">
        <v>197</v>
      </c>
      <c r="N474" s="1">
        <v>13</v>
      </c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78"/>
      <c r="C475" s="78"/>
      <c r="D475" s="78"/>
      <c r="E475" s="78"/>
      <c r="F475" s="78"/>
      <c r="G475" s="78"/>
      <c r="H475" s="1"/>
      <c r="I475" s="1"/>
      <c r="J475" s="1"/>
      <c r="K475" s="1"/>
      <c r="L475" s="1"/>
      <c r="M475" s="1">
        <v>197.5</v>
      </c>
      <c r="N475" s="1">
        <v>13.1</v>
      </c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78"/>
      <c r="C476" s="78"/>
      <c r="D476" s="78"/>
      <c r="E476" s="78"/>
      <c r="F476" s="78"/>
      <c r="G476" s="78"/>
      <c r="H476" s="1"/>
      <c r="I476" s="1"/>
      <c r="J476" s="1"/>
      <c r="K476" s="1"/>
      <c r="L476" s="1"/>
      <c r="M476" s="1">
        <v>198</v>
      </c>
      <c r="N476" s="1">
        <v>13.2</v>
      </c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78"/>
      <c r="C477" s="78"/>
      <c r="D477" s="78"/>
      <c r="E477" s="78"/>
      <c r="F477" s="78"/>
      <c r="G477" s="78"/>
      <c r="H477" s="1"/>
      <c r="I477" s="1"/>
      <c r="J477" s="1"/>
      <c r="K477" s="1"/>
      <c r="L477" s="1"/>
      <c r="M477" s="1">
        <v>198.5</v>
      </c>
      <c r="N477" s="1">
        <v>13.3</v>
      </c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78"/>
      <c r="C478" s="78"/>
      <c r="D478" s="78"/>
      <c r="E478" s="78"/>
      <c r="F478" s="78"/>
      <c r="G478" s="78"/>
      <c r="H478" s="1"/>
      <c r="I478" s="1"/>
      <c r="J478" s="1"/>
      <c r="K478" s="1"/>
      <c r="L478" s="1"/>
      <c r="M478" s="1">
        <v>199</v>
      </c>
      <c r="N478" s="1">
        <v>13.4</v>
      </c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78"/>
      <c r="C479" s="78"/>
      <c r="D479" s="78"/>
      <c r="E479" s="78"/>
      <c r="F479" s="78"/>
      <c r="G479" s="78"/>
      <c r="H479" s="1"/>
      <c r="I479" s="1"/>
      <c r="J479" s="1"/>
      <c r="K479" s="1"/>
      <c r="L479" s="1"/>
      <c r="M479" s="1">
        <v>199.5</v>
      </c>
      <c r="N479" s="1">
        <v>13.5</v>
      </c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78"/>
      <c r="C480" s="78"/>
      <c r="D480" s="78"/>
      <c r="E480" s="78"/>
      <c r="F480" s="78"/>
      <c r="G480" s="78"/>
      <c r="H480" s="1"/>
      <c r="I480" s="1"/>
      <c r="J480" s="1"/>
      <c r="K480" s="1"/>
      <c r="L480" s="1"/>
      <c r="M480" s="1">
        <v>200</v>
      </c>
      <c r="N480" s="1">
        <v>13.6</v>
      </c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78"/>
      <c r="C481" s="78"/>
      <c r="D481" s="78"/>
      <c r="E481" s="78"/>
      <c r="F481" s="78"/>
      <c r="G481" s="78"/>
      <c r="H481" s="1"/>
      <c r="I481" s="1"/>
      <c r="J481" s="1"/>
      <c r="K481" s="1"/>
      <c r="L481" s="1"/>
      <c r="M481" s="1">
        <v>200.5</v>
      </c>
      <c r="N481" s="1">
        <v>13.7</v>
      </c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78"/>
      <c r="C482" s="78"/>
      <c r="D482" s="78"/>
      <c r="E482" s="78"/>
      <c r="F482" s="78"/>
      <c r="G482" s="78"/>
      <c r="H482" s="1"/>
      <c r="I482" s="1"/>
      <c r="J482" s="1"/>
      <c r="K482" s="1"/>
      <c r="L482" s="1"/>
      <c r="M482" s="1">
        <v>201</v>
      </c>
      <c r="N482" s="1">
        <v>13.8</v>
      </c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78"/>
      <c r="C483" s="78"/>
      <c r="D483" s="78"/>
      <c r="E483" s="78"/>
      <c r="F483" s="78"/>
      <c r="G483" s="78"/>
      <c r="H483" s="1"/>
      <c r="I483" s="1"/>
      <c r="J483" s="1"/>
      <c r="K483" s="1"/>
      <c r="L483" s="1"/>
      <c r="M483" s="1">
        <v>201.5</v>
      </c>
      <c r="N483" s="1">
        <v>13.9</v>
      </c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78"/>
      <c r="C484" s="78"/>
      <c r="D484" s="78"/>
      <c r="E484" s="78"/>
      <c r="F484" s="78"/>
      <c r="G484" s="78"/>
      <c r="H484" s="1"/>
      <c r="I484" s="1"/>
      <c r="J484" s="1"/>
      <c r="K484" s="1"/>
      <c r="L484" s="1"/>
      <c r="M484" s="1">
        <v>202</v>
      </c>
      <c r="N484" s="1">
        <v>14</v>
      </c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78"/>
      <c r="C485" s="78"/>
      <c r="D485" s="78"/>
      <c r="E485" s="78"/>
      <c r="F485" s="78"/>
      <c r="G485" s="78"/>
      <c r="H485" s="1"/>
      <c r="I485" s="1"/>
      <c r="J485" s="1"/>
      <c r="K485" s="1"/>
      <c r="L485" s="1"/>
      <c r="M485" s="1">
        <v>202.5</v>
      </c>
      <c r="N485" s="1">
        <v>14.1</v>
      </c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78"/>
      <c r="C486" s="78"/>
      <c r="D486" s="78"/>
      <c r="E486" s="78"/>
      <c r="F486" s="78"/>
      <c r="G486" s="78"/>
      <c r="H486" s="1"/>
      <c r="I486" s="1"/>
      <c r="J486" s="1"/>
      <c r="K486" s="1"/>
      <c r="L486" s="1"/>
      <c r="M486" s="1">
        <v>203</v>
      </c>
      <c r="N486" s="1">
        <v>14.2</v>
      </c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78"/>
      <c r="C487" s="78"/>
      <c r="D487" s="78"/>
      <c r="E487" s="78"/>
      <c r="F487" s="78"/>
      <c r="G487" s="78"/>
      <c r="H487" s="1"/>
      <c r="I487" s="1"/>
      <c r="J487" s="1"/>
      <c r="K487" s="1"/>
      <c r="L487" s="1"/>
      <c r="M487" s="1">
        <v>203.5</v>
      </c>
      <c r="N487" s="1">
        <v>14.3</v>
      </c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78"/>
      <c r="C488" s="78"/>
      <c r="D488" s="78"/>
      <c r="E488" s="78"/>
      <c r="F488" s="78"/>
      <c r="G488" s="78"/>
      <c r="H488" s="1"/>
      <c r="I488" s="1"/>
      <c r="J488" s="1"/>
      <c r="K488" s="1"/>
      <c r="L488" s="1"/>
      <c r="M488" s="1">
        <v>204</v>
      </c>
      <c r="N488" s="1">
        <v>14.4</v>
      </c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78"/>
      <c r="C489" s="78"/>
      <c r="D489" s="78"/>
      <c r="E489" s="78"/>
      <c r="F489" s="78"/>
      <c r="G489" s="78"/>
      <c r="H489" s="1"/>
      <c r="I489" s="1"/>
      <c r="J489" s="1"/>
      <c r="K489" s="1"/>
      <c r="L489" s="1"/>
      <c r="M489" s="1">
        <v>204.5</v>
      </c>
      <c r="N489" s="1">
        <v>14.5</v>
      </c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78"/>
      <c r="C490" s="78"/>
      <c r="D490" s="78"/>
      <c r="E490" s="78"/>
      <c r="F490" s="78"/>
      <c r="G490" s="78"/>
      <c r="H490" s="1"/>
      <c r="I490" s="1"/>
      <c r="J490" s="1"/>
      <c r="K490" s="1"/>
      <c r="L490" s="1"/>
      <c r="M490" s="1">
        <v>205</v>
      </c>
      <c r="N490" s="1">
        <v>14.6</v>
      </c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78"/>
      <c r="C491" s="78"/>
      <c r="D491" s="78"/>
      <c r="E491" s="78"/>
      <c r="F491" s="78"/>
      <c r="G491" s="78"/>
      <c r="H491" s="1"/>
      <c r="I491" s="1"/>
      <c r="J491" s="1"/>
      <c r="K491" s="1"/>
      <c r="L491" s="1"/>
      <c r="M491" s="1">
        <v>205.5</v>
      </c>
      <c r="N491" s="1">
        <v>14.7</v>
      </c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78"/>
      <c r="C492" s="78"/>
      <c r="D492" s="78"/>
      <c r="E492" s="78"/>
      <c r="F492" s="78"/>
      <c r="G492" s="78"/>
      <c r="H492" s="1"/>
      <c r="I492" s="1"/>
      <c r="J492" s="1"/>
      <c r="K492" s="1"/>
      <c r="L492" s="1"/>
      <c r="M492" s="1">
        <v>206</v>
      </c>
      <c r="N492" s="1">
        <v>14.8</v>
      </c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78"/>
      <c r="C493" s="78"/>
      <c r="D493" s="78"/>
      <c r="E493" s="78"/>
      <c r="F493" s="78"/>
      <c r="G493" s="78"/>
      <c r="H493" s="1"/>
      <c r="I493" s="1"/>
      <c r="J493" s="1"/>
      <c r="K493" s="1"/>
      <c r="L493" s="1"/>
      <c r="M493" s="1">
        <v>206.5</v>
      </c>
      <c r="N493" s="1">
        <v>14.9</v>
      </c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78"/>
      <c r="C494" s="78"/>
      <c r="D494" s="78"/>
      <c r="E494" s="78"/>
      <c r="F494" s="78"/>
      <c r="G494" s="78"/>
      <c r="H494" s="1"/>
      <c r="I494" s="1"/>
      <c r="J494" s="1"/>
      <c r="K494" s="1"/>
      <c r="L494" s="1"/>
      <c r="M494" s="1">
        <v>207</v>
      </c>
      <c r="N494" s="1">
        <v>15</v>
      </c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78"/>
      <c r="C495" s="78"/>
      <c r="D495" s="78"/>
      <c r="E495" s="78"/>
      <c r="F495" s="78"/>
      <c r="G495" s="78"/>
      <c r="H495" s="1"/>
      <c r="I495" s="1"/>
      <c r="J495" s="1"/>
      <c r="K495" s="1"/>
      <c r="L495" s="1"/>
      <c r="M495" s="1">
        <v>207.5</v>
      </c>
      <c r="N495" s="1">
        <v>15.1</v>
      </c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78"/>
      <c r="C496" s="78"/>
      <c r="D496" s="78"/>
      <c r="E496" s="78"/>
      <c r="F496" s="78"/>
      <c r="G496" s="78"/>
      <c r="H496" s="1"/>
      <c r="I496" s="1"/>
      <c r="J496" s="1"/>
      <c r="K496" s="1"/>
      <c r="L496" s="1"/>
      <c r="M496" s="1">
        <v>208</v>
      </c>
      <c r="N496" s="1">
        <v>15.2</v>
      </c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78"/>
      <c r="C497" s="78"/>
      <c r="D497" s="78"/>
      <c r="E497" s="78"/>
      <c r="F497" s="78"/>
      <c r="G497" s="78"/>
      <c r="H497" s="1"/>
      <c r="I497" s="1"/>
      <c r="J497" s="1"/>
      <c r="K497" s="1"/>
      <c r="L497" s="1"/>
      <c r="M497" s="1">
        <v>208.5</v>
      </c>
      <c r="N497" s="1">
        <v>15.3</v>
      </c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78"/>
      <c r="C498" s="78"/>
      <c r="D498" s="78"/>
      <c r="E498" s="78"/>
      <c r="F498" s="78"/>
      <c r="G498" s="78"/>
      <c r="H498" s="1"/>
      <c r="I498" s="1"/>
      <c r="J498" s="1"/>
      <c r="K498" s="1"/>
      <c r="L498" s="1"/>
      <c r="M498" s="1">
        <v>209</v>
      </c>
      <c r="N498" s="1">
        <v>15.4</v>
      </c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78"/>
      <c r="C499" s="78"/>
      <c r="D499" s="78"/>
      <c r="E499" s="78"/>
      <c r="F499" s="78"/>
      <c r="G499" s="78"/>
      <c r="H499" s="1"/>
      <c r="I499" s="1"/>
      <c r="J499" s="1"/>
      <c r="K499" s="1"/>
      <c r="L499" s="1"/>
      <c r="M499" s="1">
        <v>209.5</v>
      </c>
      <c r="N499" s="1">
        <v>15.5</v>
      </c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78"/>
      <c r="C500" s="78"/>
      <c r="D500" s="78"/>
      <c r="E500" s="78"/>
      <c r="F500" s="78"/>
      <c r="G500" s="78"/>
      <c r="H500" s="1"/>
      <c r="I500" s="1"/>
      <c r="J500" s="1"/>
      <c r="K500" s="1"/>
      <c r="L500" s="1"/>
      <c r="M500" s="1">
        <v>210</v>
      </c>
      <c r="N500" s="1">
        <v>15.6</v>
      </c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78"/>
      <c r="C501" s="78"/>
      <c r="D501" s="78"/>
      <c r="E501" s="78"/>
      <c r="F501" s="78"/>
      <c r="G501" s="78"/>
      <c r="H501" s="1"/>
      <c r="I501" s="1"/>
      <c r="J501" s="1"/>
      <c r="K501" s="1"/>
      <c r="L501" s="1"/>
      <c r="M501" s="1">
        <v>210.5</v>
      </c>
      <c r="N501" s="1">
        <v>15.7</v>
      </c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78"/>
      <c r="C502" s="78"/>
      <c r="D502" s="78"/>
      <c r="E502" s="78"/>
      <c r="F502" s="78"/>
      <c r="G502" s="78"/>
      <c r="H502" s="1"/>
      <c r="I502" s="1"/>
      <c r="J502" s="1"/>
      <c r="K502" s="1"/>
      <c r="L502" s="1"/>
      <c r="M502" s="1">
        <v>211</v>
      </c>
      <c r="N502" s="1">
        <v>15.8</v>
      </c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78"/>
      <c r="C503" s="78"/>
      <c r="D503" s="78"/>
      <c r="E503" s="78"/>
      <c r="F503" s="78"/>
      <c r="G503" s="78"/>
      <c r="H503" s="1"/>
      <c r="I503" s="1"/>
      <c r="J503" s="1"/>
      <c r="K503" s="1"/>
      <c r="L503" s="1"/>
      <c r="M503" s="1">
        <v>211.5</v>
      </c>
      <c r="N503" s="1">
        <v>15.9</v>
      </c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78"/>
      <c r="C504" s="78"/>
      <c r="D504" s="78"/>
      <c r="E504" s="78"/>
      <c r="F504" s="78"/>
      <c r="G504" s="78"/>
      <c r="H504" s="1"/>
      <c r="I504" s="1"/>
      <c r="J504" s="1"/>
      <c r="K504" s="1"/>
      <c r="L504" s="1"/>
      <c r="M504" s="1">
        <v>212</v>
      </c>
      <c r="N504" s="1">
        <v>16</v>
      </c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78"/>
      <c r="C505" s="78"/>
      <c r="D505" s="78"/>
      <c r="E505" s="78"/>
      <c r="F505" s="78"/>
      <c r="G505" s="78"/>
      <c r="H505" s="1"/>
      <c r="I505" s="1"/>
      <c r="J505" s="1"/>
      <c r="K505" s="1"/>
      <c r="L505" s="1"/>
      <c r="M505" s="1">
        <v>212.5</v>
      </c>
      <c r="N505" s="1">
        <v>16.100000000000001</v>
      </c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78"/>
      <c r="C506" s="78"/>
      <c r="D506" s="78"/>
      <c r="E506" s="78"/>
      <c r="F506" s="78"/>
      <c r="G506" s="78"/>
      <c r="H506" s="1"/>
      <c r="I506" s="1"/>
      <c r="J506" s="1"/>
      <c r="K506" s="1"/>
      <c r="L506" s="1"/>
      <c r="M506" s="1">
        <v>213</v>
      </c>
      <c r="N506" s="1">
        <v>16.2</v>
      </c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78"/>
      <c r="C507" s="78"/>
      <c r="D507" s="78"/>
      <c r="E507" s="78"/>
      <c r="F507" s="78"/>
      <c r="G507" s="78"/>
      <c r="H507" s="1"/>
      <c r="I507" s="1"/>
      <c r="J507" s="1"/>
      <c r="K507" s="1"/>
      <c r="L507" s="1"/>
      <c r="M507" s="1">
        <v>213.5</v>
      </c>
      <c r="N507" s="1">
        <v>16.3</v>
      </c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78"/>
      <c r="C508" s="78"/>
      <c r="D508" s="78"/>
      <c r="E508" s="78"/>
      <c r="F508" s="78"/>
      <c r="G508" s="78"/>
      <c r="H508" s="1"/>
      <c r="I508" s="1"/>
      <c r="J508" s="1"/>
      <c r="K508" s="1"/>
      <c r="L508" s="1"/>
      <c r="M508" s="1">
        <v>214</v>
      </c>
      <c r="N508" s="1">
        <v>16.399999999999999</v>
      </c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78"/>
      <c r="C509" s="78"/>
      <c r="D509" s="78"/>
      <c r="E509" s="78"/>
      <c r="F509" s="78"/>
      <c r="G509" s="78"/>
      <c r="H509" s="1"/>
      <c r="I509" s="1"/>
      <c r="J509" s="1"/>
      <c r="K509" s="1"/>
      <c r="L509" s="1"/>
      <c r="M509" s="1">
        <v>214.5</v>
      </c>
      <c r="N509" s="1">
        <v>16.5</v>
      </c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78"/>
      <c r="C510" s="78"/>
      <c r="D510" s="78"/>
      <c r="E510" s="78"/>
      <c r="F510" s="78"/>
      <c r="G510" s="78"/>
      <c r="H510" s="1"/>
      <c r="I510" s="1"/>
      <c r="J510" s="1"/>
      <c r="K510" s="1"/>
      <c r="L510" s="1"/>
      <c r="M510" s="1">
        <v>215</v>
      </c>
      <c r="N510" s="1">
        <v>16.600000000000001</v>
      </c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78"/>
      <c r="C511" s="78"/>
      <c r="D511" s="78"/>
      <c r="E511" s="78"/>
      <c r="F511" s="78"/>
      <c r="G511" s="78"/>
      <c r="H511" s="1"/>
      <c r="I511" s="1"/>
      <c r="J511" s="1"/>
      <c r="K511" s="1"/>
      <c r="L511" s="1"/>
      <c r="M511" s="1">
        <v>215.5</v>
      </c>
      <c r="N511" s="1">
        <v>16.7</v>
      </c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78"/>
      <c r="C512" s="78"/>
      <c r="D512" s="78"/>
      <c r="E512" s="78"/>
      <c r="F512" s="78"/>
      <c r="G512" s="78"/>
      <c r="H512" s="1"/>
      <c r="I512" s="1"/>
      <c r="J512" s="1"/>
      <c r="K512" s="1"/>
      <c r="L512" s="1"/>
      <c r="M512" s="1">
        <v>216</v>
      </c>
      <c r="N512" s="1">
        <v>16.8</v>
      </c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78"/>
      <c r="C513" s="78"/>
      <c r="D513" s="78"/>
      <c r="E513" s="78"/>
      <c r="F513" s="78"/>
      <c r="G513" s="78"/>
      <c r="H513" s="1"/>
      <c r="I513" s="1"/>
      <c r="J513" s="1"/>
      <c r="K513" s="1"/>
      <c r="L513" s="1"/>
      <c r="M513" s="1">
        <v>216.5</v>
      </c>
      <c r="N513" s="1">
        <v>16.899999999999999</v>
      </c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78"/>
      <c r="C514" s="78"/>
      <c r="D514" s="78"/>
      <c r="E514" s="78"/>
      <c r="F514" s="78"/>
      <c r="G514" s="78"/>
      <c r="H514" s="1"/>
      <c r="I514" s="1"/>
      <c r="J514" s="1"/>
      <c r="K514" s="1"/>
      <c r="L514" s="1"/>
      <c r="M514" s="1">
        <v>217</v>
      </c>
      <c r="N514" s="1">
        <v>17</v>
      </c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78"/>
      <c r="C515" s="78"/>
      <c r="D515" s="78"/>
      <c r="E515" s="78"/>
      <c r="F515" s="78"/>
      <c r="G515" s="78"/>
      <c r="H515" s="1"/>
      <c r="I515" s="1"/>
      <c r="J515" s="1"/>
      <c r="K515" s="1"/>
      <c r="L515" s="1"/>
      <c r="M515" s="1">
        <v>217.5</v>
      </c>
      <c r="N515" s="1">
        <v>17.100000000000001</v>
      </c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78"/>
      <c r="C516" s="78"/>
      <c r="D516" s="78"/>
      <c r="E516" s="78"/>
      <c r="F516" s="78"/>
      <c r="G516" s="78"/>
      <c r="H516" s="1"/>
      <c r="I516" s="1"/>
      <c r="J516" s="1"/>
      <c r="K516" s="1"/>
      <c r="L516" s="1"/>
      <c r="M516" s="1">
        <v>218</v>
      </c>
      <c r="N516" s="1">
        <v>17.2</v>
      </c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78"/>
      <c r="C517" s="78"/>
      <c r="D517" s="78"/>
      <c r="E517" s="78"/>
      <c r="F517" s="78"/>
      <c r="G517" s="78"/>
      <c r="H517" s="1"/>
      <c r="I517" s="1"/>
      <c r="J517" s="1"/>
      <c r="K517" s="1"/>
      <c r="L517" s="1"/>
      <c r="M517" s="1">
        <v>218.5</v>
      </c>
      <c r="N517" s="1">
        <v>17.3</v>
      </c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78"/>
      <c r="C518" s="78"/>
      <c r="D518" s="78"/>
      <c r="E518" s="78"/>
      <c r="F518" s="78"/>
      <c r="G518" s="78"/>
      <c r="H518" s="1"/>
      <c r="I518" s="1"/>
      <c r="J518" s="1"/>
      <c r="K518" s="1"/>
      <c r="L518" s="1"/>
      <c r="M518" s="1">
        <v>219</v>
      </c>
      <c r="N518" s="1">
        <v>17.399999999999999</v>
      </c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78"/>
      <c r="C519" s="78"/>
      <c r="D519" s="78"/>
      <c r="E519" s="78"/>
      <c r="F519" s="78"/>
      <c r="G519" s="78"/>
      <c r="H519" s="1"/>
      <c r="I519" s="1"/>
      <c r="J519" s="1"/>
      <c r="K519" s="1"/>
      <c r="L519" s="1"/>
      <c r="M519" s="1">
        <v>219.5</v>
      </c>
      <c r="N519" s="1">
        <v>17.5</v>
      </c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78"/>
      <c r="C520" s="78"/>
      <c r="D520" s="78"/>
      <c r="E520" s="78"/>
      <c r="F520" s="78"/>
      <c r="G520" s="78"/>
      <c r="H520" s="1"/>
      <c r="I520" s="1"/>
      <c r="J520" s="1"/>
      <c r="K520" s="1"/>
      <c r="L520" s="1"/>
      <c r="M520" s="1">
        <v>220</v>
      </c>
      <c r="N520" s="1">
        <v>17.600000000000001</v>
      </c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78"/>
      <c r="C521" s="78"/>
      <c r="D521" s="78"/>
      <c r="E521" s="78"/>
      <c r="F521" s="78"/>
      <c r="G521" s="78"/>
      <c r="H521" s="1"/>
      <c r="I521" s="1"/>
      <c r="J521" s="1"/>
      <c r="K521" s="1"/>
      <c r="L521" s="1"/>
      <c r="M521" s="1">
        <v>220.5</v>
      </c>
      <c r="N521" s="1">
        <v>17.7</v>
      </c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78"/>
      <c r="C522" s="78"/>
      <c r="D522" s="78"/>
      <c r="E522" s="78"/>
      <c r="F522" s="78"/>
      <c r="G522" s="78"/>
      <c r="H522" s="1"/>
      <c r="I522" s="1"/>
      <c r="J522" s="1"/>
      <c r="K522" s="1"/>
      <c r="L522" s="1"/>
      <c r="M522" s="1">
        <v>221</v>
      </c>
      <c r="N522" s="1">
        <v>17.8</v>
      </c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78"/>
      <c r="C523" s="78"/>
      <c r="D523" s="78"/>
      <c r="E523" s="78"/>
      <c r="F523" s="78"/>
      <c r="G523" s="78"/>
      <c r="H523" s="1"/>
      <c r="I523" s="1"/>
      <c r="J523" s="1"/>
      <c r="K523" s="1"/>
      <c r="L523" s="1"/>
      <c r="M523" s="1">
        <v>221.5</v>
      </c>
      <c r="N523" s="1">
        <v>17.899999999999999</v>
      </c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78"/>
      <c r="C524" s="78"/>
      <c r="D524" s="78"/>
      <c r="E524" s="78"/>
      <c r="F524" s="78"/>
      <c r="G524" s="78"/>
      <c r="H524" s="1"/>
      <c r="I524" s="1"/>
      <c r="J524" s="1"/>
      <c r="K524" s="1"/>
      <c r="L524" s="1"/>
      <c r="M524" s="1">
        <v>222</v>
      </c>
      <c r="N524" s="1">
        <v>18</v>
      </c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78"/>
      <c r="C525" s="78"/>
      <c r="D525" s="78"/>
      <c r="E525" s="78"/>
      <c r="F525" s="78"/>
      <c r="G525" s="78"/>
      <c r="H525" s="1"/>
      <c r="I525" s="1"/>
      <c r="J525" s="1"/>
      <c r="K525" s="1"/>
      <c r="L525" s="1"/>
      <c r="M525" s="1">
        <v>222.5</v>
      </c>
      <c r="N525" s="1">
        <v>18.100000000000001</v>
      </c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78"/>
      <c r="C526" s="78"/>
      <c r="D526" s="78"/>
      <c r="E526" s="78"/>
      <c r="F526" s="78"/>
      <c r="G526" s="78"/>
      <c r="H526" s="1"/>
      <c r="I526" s="1"/>
      <c r="J526" s="1"/>
      <c r="K526" s="1"/>
      <c r="L526" s="1"/>
      <c r="M526" s="1">
        <v>223</v>
      </c>
      <c r="N526" s="1">
        <v>18.2</v>
      </c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78"/>
      <c r="C527" s="78"/>
      <c r="D527" s="78"/>
      <c r="E527" s="78"/>
      <c r="F527" s="78"/>
      <c r="G527" s="78"/>
      <c r="H527" s="1"/>
      <c r="I527" s="1"/>
      <c r="J527" s="1"/>
      <c r="K527" s="1"/>
      <c r="L527" s="1"/>
      <c r="M527" s="1">
        <v>223.5</v>
      </c>
      <c r="N527" s="1">
        <v>18.3</v>
      </c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78"/>
      <c r="C528" s="78"/>
      <c r="D528" s="78"/>
      <c r="E528" s="78"/>
      <c r="F528" s="78"/>
      <c r="G528" s="78"/>
      <c r="H528" s="1"/>
      <c r="I528" s="1"/>
      <c r="J528" s="1"/>
      <c r="K528" s="1"/>
      <c r="L528" s="1"/>
      <c r="M528" s="1">
        <v>224</v>
      </c>
      <c r="N528" s="1">
        <v>18.399999999999999</v>
      </c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78"/>
      <c r="C529" s="78"/>
      <c r="D529" s="78"/>
      <c r="E529" s="78"/>
      <c r="F529" s="78"/>
      <c r="G529" s="78"/>
      <c r="H529" s="1"/>
      <c r="I529" s="1"/>
      <c r="J529" s="1"/>
      <c r="K529" s="1"/>
      <c r="L529" s="1"/>
      <c r="M529" s="1">
        <v>224.5</v>
      </c>
      <c r="N529" s="1">
        <v>18.5</v>
      </c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78"/>
      <c r="C530" s="78"/>
      <c r="D530" s="78"/>
      <c r="E530" s="78"/>
      <c r="F530" s="78"/>
      <c r="G530" s="78"/>
      <c r="H530" s="1"/>
      <c r="I530" s="1"/>
      <c r="J530" s="1"/>
      <c r="K530" s="1"/>
      <c r="L530" s="1"/>
      <c r="M530" s="1">
        <v>225</v>
      </c>
      <c r="N530" s="1">
        <v>18.600000000000001</v>
      </c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78"/>
      <c r="C531" s="78"/>
      <c r="D531" s="78"/>
      <c r="E531" s="78"/>
      <c r="F531" s="78"/>
      <c r="G531" s="78"/>
      <c r="H531" s="1"/>
      <c r="I531" s="1"/>
      <c r="J531" s="1"/>
      <c r="K531" s="1"/>
      <c r="L531" s="1"/>
      <c r="M531" s="1">
        <v>225.5</v>
      </c>
      <c r="N531" s="1">
        <v>18.7</v>
      </c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78"/>
      <c r="C532" s="78"/>
      <c r="D532" s="78"/>
      <c r="E532" s="78"/>
      <c r="F532" s="78"/>
      <c r="G532" s="78"/>
      <c r="H532" s="1"/>
      <c r="I532" s="1"/>
      <c r="J532" s="1"/>
      <c r="K532" s="1"/>
      <c r="L532" s="1"/>
      <c r="M532" s="1">
        <v>226</v>
      </c>
      <c r="N532" s="1">
        <v>18.8</v>
      </c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78"/>
      <c r="C533" s="78"/>
      <c r="D533" s="78"/>
      <c r="E533" s="78"/>
      <c r="F533" s="78"/>
      <c r="G533" s="78"/>
      <c r="H533" s="1"/>
      <c r="I533" s="1"/>
      <c r="J533" s="1"/>
      <c r="K533" s="1"/>
      <c r="L533" s="1"/>
      <c r="M533" s="1">
        <v>226.5</v>
      </c>
      <c r="N533" s="1">
        <v>18.899999999999999</v>
      </c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78"/>
      <c r="C534" s="78"/>
      <c r="D534" s="78"/>
      <c r="E534" s="78"/>
      <c r="F534" s="78"/>
      <c r="G534" s="78"/>
      <c r="H534" s="1"/>
      <c r="I534" s="1"/>
      <c r="J534" s="1"/>
      <c r="K534" s="1"/>
      <c r="L534" s="1"/>
      <c r="M534" s="1">
        <v>227</v>
      </c>
      <c r="N534" s="1">
        <v>19</v>
      </c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78"/>
      <c r="C535" s="78"/>
      <c r="D535" s="78"/>
      <c r="E535" s="78"/>
      <c r="F535" s="78"/>
      <c r="G535" s="78"/>
      <c r="H535" s="1"/>
      <c r="I535" s="1"/>
      <c r="J535" s="1"/>
      <c r="K535" s="1"/>
      <c r="L535" s="1"/>
      <c r="M535" s="1">
        <v>227.5</v>
      </c>
      <c r="N535" s="1">
        <v>19.100000000000001</v>
      </c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78"/>
      <c r="C536" s="78"/>
      <c r="D536" s="78"/>
      <c r="E536" s="78"/>
      <c r="F536" s="78"/>
      <c r="G536" s="78"/>
      <c r="H536" s="1"/>
      <c r="I536" s="1"/>
      <c r="J536" s="1"/>
      <c r="K536" s="1"/>
      <c r="L536" s="1"/>
      <c r="M536" s="1">
        <v>228</v>
      </c>
      <c r="N536" s="1">
        <v>19.2</v>
      </c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78"/>
      <c r="C537" s="78"/>
      <c r="D537" s="78"/>
      <c r="E537" s="78"/>
      <c r="F537" s="78"/>
      <c r="G537" s="78"/>
      <c r="H537" s="1"/>
      <c r="I537" s="1"/>
      <c r="J537" s="1"/>
      <c r="K537" s="1"/>
      <c r="L537" s="1"/>
      <c r="M537" s="1">
        <v>228.5</v>
      </c>
      <c r="N537" s="1">
        <v>19.3</v>
      </c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78"/>
      <c r="C538" s="78"/>
      <c r="D538" s="78"/>
      <c r="E538" s="78"/>
      <c r="F538" s="78"/>
      <c r="G538" s="78"/>
      <c r="H538" s="1"/>
      <c r="I538" s="1"/>
      <c r="J538" s="1"/>
      <c r="K538" s="1"/>
      <c r="L538" s="1"/>
      <c r="M538" s="1">
        <v>229</v>
      </c>
      <c r="N538" s="1">
        <v>19.399999999999999</v>
      </c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78"/>
      <c r="C539" s="78"/>
      <c r="D539" s="78"/>
      <c r="E539" s="78"/>
      <c r="F539" s="78"/>
      <c r="G539" s="78"/>
      <c r="H539" s="1"/>
      <c r="I539" s="1"/>
      <c r="J539" s="1"/>
      <c r="K539" s="1"/>
      <c r="L539" s="1"/>
      <c r="M539" s="1">
        <v>229.5</v>
      </c>
      <c r="N539" s="1">
        <v>19.5</v>
      </c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78"/>
      <c r="C540" s="78"/>
      <c r="D540" s="78"/>
      <c r="E540" s="78"/>
      <c r="F540" s="78"/>
      <c r="G540" s="78"/>
      <c r="H540" s="1"/>
      <c r="I540" s="1"/>
      <c r="J540" s="1"/>
      <c r="K540" s="1"/>
      <c r="L540" s="1"/>
      <c r="M540" s="1">
        <v>230</v>
      </c>
      <c r="N540" s="1">
        <v>19.600000000000001</v>
      </c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78"/>
      <c r="C541" s="78"/>
      <c r="D541" s="78"/>
      <c r="E541" s="78"/>
      <c r="F541" s="78"/>
      <c r="G541" s="78"/>
      <c r="H541" s="1"/>
      <c r="I541" s="1"/>
      <c r="J541" s="1"/>
      <c r="K541" s="1"/>
      <c r="L541" s="1"/>
      <c r="M541" s="1">
        <v>230.5</v>
      </c>
      <c r="N541" s="1">
        <v>19.7</v>
      </c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78"/>
      <c r="C542" s="78"/>
      <c r="D542" s="78"/>
      <c r="E542" s="78"/>
      <c r="F542" s="78"/>
      <c r="G542" s="78"/>
      <c r="H542" s="1"/>
      <c r="I542" s="1"/>
      <c r="J542" s="1"/>
      <c r="K542" s="1"/>
      <c r="L542" s="1"/>
      <c r="M542" s="1">
        <v>231</v>
      </c>
      <c r="N542" s="1">
        <v>19.8</v>
      </c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78"/>
      <c r="C543" s="78"/>
      <c r="D543" s="78"/>
      <c r="E543" s="78"/>
      <c r="F543" s="78"/>
      <c r="G543" s="78"/>
      <c r="H543" s="1"/>
      <c r="I543" s="1"/>
      <c r="J543" s="1"/>
      <c r="K543" s="1"/>
      <c r="L543" s="1"/>
      <c r="M543" s="1">
        <v>231.5</v>
      </c>
      <c r="N543" s="1">
        <v>19.899999999999999</v>
      </c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78"/>
      <c r="C544" s="78"/>
      <c r="D544" s="78"/>
      <c r="E544" s="78"/>
      <c r="F544" s="78"/>
      <c r="G544" s="78"/>
      <c r="H544" s="1"/>
      <c r="I544" s="1"/>
      <c r="J544" s="1"/>
      <c r="K544" s="1"/>
      <c r="L544" s="1"/>
      <c r="M544" s="1">
        <v>232</v>
      </c>
      <c r="N544" s="1">
        <v>20</v>
      </c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78"/>
      <c r="C545" s="78"/>
      <c r="D545" s="78"/>
      <c r="E545" s="78"/>
      <c r="F545" s="78"/>
      <c r="G545" s="78"/>
      <c r="H545" s="1"/>
      <c r="I545" s="1"/>
      <c r="J545" s="1"/>
      <c r="K545" s="1"/>
      <c r="L545" s="1"/>
      <c r="M545" s="1">
        <v>232.5</v>
      </c>
      <c r="N545" s="1">
        <v>20.100000000000001</v>
      </c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78"/>
      <c r="C546" s="78"/>
      <c r="D546" s="78"/>
      <c r="E546" s="78"/>
      <c r="F546" s="78"/>
      <c r="G546" s="78"/>
      <c r="H546" s="1"/>
      <c r="I546" s="1"/>
      <c r="J546" s="1"/>
      <c r="K546" s="1"/>
      <c r="L546" s="1"/>
      <c r="M546" s="1">
        <v>233</v>
      </c>
      <c r="N546" s="1">
        <v>20.2</v>
      </c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78"/>
      <c r="C547" s="78"/>
      <c r="D547" s="78"/>
      <c r="E547" s="78"/>
      <c r="F547" s="78"/>
      <c r="G547" s="78"/>
      <c r="H547" s="1"/>
      <c r="I547" s="1"/>
      <c r="J547" s="1"/>
      <c r="K547" s="1"/>
      <c r="L547" s="1"/>
      <c r="M547" s="1">
        <v>233.5</v>
      </c>
      <c r="N547" s="1">
        <v>20.3</v>
      </c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78"/>
      <c r="C548" s="78"/>
      <c r="D548" s="78"/>
      <c r="E548" s="78"/>
      <c r="F548" s="78"/>
      <c r="G548" s="78"/>
      <c r="H548" s="1"/>
      <c r="I548" s="1"/>
      <c r="J548" s="1"/>
      <c r="K548" s="1"/>
      <c r="L548" s="1"/>
      <c r="M548" s="1">
        <v>234</v>
      </c>
      <c r="N548" s="1">
        <v>20.399999999999999</v>
      </c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78"/>
      <c r="C549" s="78"/>
      <c r="D549" s="78"/>
      <c r="E549" s="78"/>
      <c r="F549" s="78"/>
      <c r="G549" s="78"/>
      <c r="H549" s="1"/>
      <c r="I549" s="1"/>
      <c r="J549" s="1"/>
      <c r="K549" s="1"/>
      <c r="L549" s="1"/>
      <c r="M549" s="1">
        <v>234.5</v>
      </c>
      <c r="N549" s="1">
        <v>20.5</v>
      </c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78"/>
      <c r="C550" s="78"/>
      <c r="D550" s="78"/>
      <c r="E550" s="78"/>
      <c r="F550" s="78"/>
      <c r="G550" s="78"/>
      <c r="H550" s="1"/>
      <c r="I550" s="1"/>
      <c r="J550" s="1"/>
      <c r="K550" s="1"/>
      <c r="L550" s="1"/>
      <c r="M550" s="1">
        <v>235</v>
      </c>
      <c r="N550" s="1">
        <v>20.6</v>
      </c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78"/>
      <c r="C551" s="78"/>
      <c r="D551" s="78"/>
      <c r="E551" s="78"/>
      <c r="F551" s="78"/>
      <c r="G551" s="78"/>
      <c r="H551" s="1"/>
      <c r="I551" s="1"/>
      <c r="J551" s="1"/>
      <c r="K551" s="1"/>
      <c r="L551" s="1"/>
      <c r="M551" s="1">
        <v>235.5</v>
      </c>
      <c r="N551" s="1">
        <v>20.7</v>
      </c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78"/>
      <c r="C552" s="78"/>
      <c r="D552" s="78"/>
      <c r="E552" s="78"/>
      <c r="F552" s="78"/>
      <c r="G552" s="78"/>
      <c r="H552" s="1"/>
      <c r="I552" s="1"/>
      <c r="J552" s="1"/>
      <c r="K552" s="1"/>
      <c r="L552" s="1"/>
      <c r="M552" s="1">
        <v>236</v>
      </c>
      <c r="N552" s="1">
        <v>20.8</v>
      </c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78"/>
      <c r="C553" s="78"/>
      <c r="D553" s="78"/>
      <c r="E553" s="78"/>
      <c r="F553" s="78"/>
      <c r="G553" s="78"/>
      <c r="H553" s="1"/>
      <c r="I553" s="1"/>
      <c r="J553" s="1"/>
      <c r="K553" s="1"/>
      <c r="L553" s="1"/>
      <c r="M553" s="1">
        <v>236.5</v>
      </c>
      <c r="N553" s="1">
        <v>20.9</v>
      </c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78"/>
      <c r="C554" s="78"/>
      <c r="D554" s="78"/>
      <c r="E554" s="78"/>
      <c r="F554" s="78"/>
      <c r="G554" s="78"/>
      <c r="H554" s="1"/>
      <c r="I554" s="1"/>
      <c r="J554" s="1"/>
      <c r="K554" s="1"/>
      <c r="L554" s="1"/>
      <c r="M554" s="1">
        <v>237</v>
      </c>
      <c r="N554" s="1">
        <v>21</v>
      </c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78"/>
      <c r="C555" s="78"/>
      <c r="D555" s="78"/>
      <c r="E555" s="78"/>
      <c r="F555" s="78"/>
      <c r="G555" s="78"/>
      <c r="H555" s="1"/>
      <c r="I555" s="1"/>
      <c r="J555" s="1"/>
      <c r="K555" s="1"/>
      <c r="L555" s="1"/>
      <c r="M555" s="1">
        <v>237.5</v>
      </c>
      <c r="N555" s="1">
        <v>21.1</v>
      </c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78"/>
      <c r="C556" s="78"/>
      <c r="D556" s="78"/>
      <c r="E556" s="78"/>
      <c r="F556" s="78"/>
      <c r="G556" s="78"/>
      <c r="H556" s="1"/>
      <c r="I556" s="1"/>
      <c r="J556" s="1"/>
      <c r="K556" s="1"/>
      <c r="L556" s="1"/>
      <c r="M556" s="1">
        <v>238</v>
      </c>
      <c r="N556" s="1">
        <v>21.2</v>
      </c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78"/>
      <c r="C557" s="78"/>
      <c r="D557" s="78"/>
      <c r="E557" s="78"/>
      <c r="F557" s="78"/>
      <c r="G557" s="78"/>
      <c r="H557" s="1"/>
      <c r="I557" s="1"/>
      <c r="J557" s="1"/>
      <c r="K557" s="1"/>
      <c r="L557" s="1"/>
      <c r="M557" s="1">
        <v>238.5</v>
      </c>
      <c r="N557" s="1">
        <v>21.3</v>
      </c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78"/>
      <c r="C558" s="78"/>
      <c r="D558" s="78"/>
      <c r="E558" s="78"/>
      <c r="F558" s="78"/>
      <c r="G558" s="78"/>
      <c r="H558" s="1"/>
      <c r="I558" s="1"/>
      <c r="J558" s="1"/>
      <c r="K558" s="1"/>
      <c r="L558" s="1"/>
      <c r="M558" s="1">
        <v>239</v>
      </c>
      <c r="N558" s="1">
        <v>21.4</v>
      </c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78"/>
      <c r="C559" s="78"/>
      <c r="D559" s="78"/>
      <c r="E559" s="78"/>
      <c r="F559" s="78"/>
      <c r="G559" s="78"/>
      <c r="H559" s="1"/>
      <c r="I559" s="1"/>
      <c r="J559" s="1"/>
      <c r="K559" s="1"/>
      <c r="L559" s="1"/>
      <c r="M559" s="1">
        <v>239.5</v>
      </c>
      <c r="N559" s="1">
        <v>21.5</v>
      </c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78"/>
      <c r="C560" s="78"/>
      <c r="D560" s="78"/>
      <c r="E560" s="78"/>
      <c r="F560" s="78"/>
      <c r="G560" s="78"/>
      <c r="H560" s="1"/>
      <c r="I560" s="1"/>
      <c r="J560" s="1"/>
      <c r="K560" s="1"/>
      <c r="L560" s="1"/>
      <c r="M560" s="1">
        <v>240</v>
      </c>
      <c r="N560" s="1">
        <v>21.6</v>
      </c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78"/>
      <c r="C561" s="78"/>
      <c r="D561" s="78"/>
      <c r="E561" s="78"/>
      <c r="F561" s="78"/>
      <c r="G561" s="78"/>
      <c r="H561" s="1"/>
      <c r="I561" s="1"/>
      <c r="J561" s="1"/>
      <c r="K561" s="1"/>
      <c r="L561" s="1"/>
      <c r="M561" s="1">
        <v>240.5</v>
      </c>
      <c r="N561" s="1">
        <v>21.7</v>
      </c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78"/>
      <c r="C562" s="78"/>
      <c r="D562" s="78"/>
      <c r="E562" s="78"/>
      <c r="F562" s="78"/>
      <c r="G562" s="78"/>
      <c r="H562" s="1"/>
      <c r="I562" s="1"/>
      <c r="J562" s="1"/>
      <c r="K562" s="1"/>
      <c r="L562" s="1"/>
      <c r="M562" s="1">
        <v>241</v>
      </c>
      <c r="N562" s="1">
        <v>21.8</v>
      </c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78"/>
      <c r="C563" s="78"/>
      <c r="D563" s="78"/>
      <c r="E563" s="78"/>
      <c r="F563" s="78"/>
      <c r="G563" s="78"/>
      <c r="H563" s="1"/>
      <c r="I563" s="1"/>
      <c r="J563" s="1"/>
      <c r="K563" s="1"/>
      <c r="L563" s="1"/>
      <c r="M563" s="1">
        <v>241.5</v>
      </c>
      <c r="N563" s="1">
        <v>21.9</v>
      </c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78"/>
      <c r="C564" s="78"/>
      <c r="D564" s="78"/>
      <c r="E564" s="78"/>
      <c r="F564" s="78"/>
      <c r="G564" s="78"/>
      <c r="H564" s="1"/>
      <c r="I564" s="1"/>
      <c r="J564" s="1"/>
      <c r="K564" s="1"/>
      <c r="L564" s="1"/>
      <c r="M564" s="1">
        <v>242</v>
      </c>
      <c r="N564" s="1">
        <v>22</v>
      </c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78"/>
      <c r="C565" s="78"/>
      <c r="D565" s="78"/>
      <c r="E565" s="78"/>
      <c r="F565" s="78"/>
      <c r="G565" s="78"/>
      <c r="H565" s="1"/>
      <c r="I565" s="1"/>
      <c r="J565" s="1"/>
      <c r="K565" s="1"/>
      <c r="L565" s="1"/>
      <c r="M565" s="1">
        <v>242.5</v>
      </c>
      <c r="N565" s="1">
        <v>22.1</v>
      </c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78"/>
      <c r="C566" s="78"/>
      <c r="D566" s="78"/>
      <c r="E566" s="78"/>
      <c r="F566" s="78"/>
      <c r="G566" s="78"/>
      <c r="H566" s="1"/>
      <c r="I566" s="1"/>
      <c r="J566" s="1"/>
      <c r="K566" s="1"/>
      <c r="L566" s="1"/>
      <c r="M566" s="1">
        <v>243</v>
      </c>
      <c r="N566" s="1">
        <v>22.2</v>
      </c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78"/>
      <c r="C567" s="78"/>
      <c r="D567" s="78"/>
      <c r="E567" s="78"/>
      <c r="F567" s="78"/>
      <c r="G567" s="78"/>
      <c r="H567" s="1"/>
      <c r="I567" s="1"/>
      <c r="J567" s="1"/>
      <c r="K567" s="1"/>
      <c r="L567" s="1"/>
      <c r="M567" s="1">
        <v>243.5</v>
      </c>
      <c r="N567" s="1">
        <v>22.3</v>
      </c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78"/>
      <c r="C568" s="78"/>
      <c r="D568" s="78"/>
      <c r="E568" s="78"/>
      <c r="F568" s="78"/>
      <c r="G568" s="78"/>
      <c r="H568" s="1"/>
      <c r="I568" s="1"/>
      <c r="J568" s="1"/>
      <c r="K568" s="1"/>
      <c r="L568" s="1"/>
      <c r="M568" s="1">
        <v>244</v>
      </c>
      <c r="N568" s="1">
        <v>22.4</v>
      </c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78"/>
      <c r="C569" s="78"/>
      <c r="D569" s="78"/>
      <c r="E569" s="78"/>
      <c r="F569" s="78"/>
      <c r="G569" s="78"/>
      <c r="H569" s="1"/>
      <c r="I569" s="1"/>
      <c r="J569" s="1"/>
      <c r="K569" s="1"/>
      <c r="L569" s="1"/>
      <c r="M569" s="1">
        <v>244.5</v>
      </c>
      <c r="N569" s="1">
        <v>22.5</v>
      </c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78"/>
      <c r="C570" s="78"/>
      <c r="D570" s="78"/>
      <c r="E570" s="78"/>
      <c r="F570" s="78"/>
      <c r="G570" s="78"/>
      <c r="H570" s="1"/>
      <c r="I570" s="1"/>
      <c r="J570" s="1"/>
      <c r="K570" s="1"/>
      <c r="L570" s="1"/>
      <c r="M570" s="1">
        <v>245</v>
      </c>
      <c r="N570" s="1">
        <v>22.6</v>
      </c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78"/>
      <c r="C571" s="78"/>
      <c r="D571" s="78"/>
      <c r="E571" s="78"/>
      <c r="F571" s="78"/>
      <c r="G571" s="78"/>
      <c r="H571" s="1"/>
      <c r="I571" s="1"/>
      <c r="J571" s="1"/>
      <c r="K571" s="1"/>
      <c r="L571" s="1"/>
      <c r="M571" s="1">
        <v>245.5</v>
      </c>
      <c r="N571" s="1">
        <v>22.7</v>
      </c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78"/>
      <c r="C572" s="78"/>
      <c r="D572" s="78"/>
      <c r="E572" s="78"/>
      <c r="F572" s="78"/>
      <c r="G572" s="78"/>
      <c r="H572" s="1"/>
      <c r="I572" s="1"/>
      <c r="J572" s="1"/>
      <c r="K572" s="1"/>
      <c r="L572" s="1"/>
      <c r="M572" s="1">
        <v>246</v>
      </c>
      <c r="N572" s="1">
        <v>22.8</v>
      </c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78"/>
      <c r="C573" s="78"/>
      <c r="D573" s="78"/>
      <c r="E573" s="78"/>
      <c r="F573" s="78"/>
      <c r="G573" s="78"/>
      <c r="H573" s="1"/>
      <c r="I573" s="1"/>
      <c r="J573" s="1"/>
      <c r="K573" s="1"/>
      <c r="L573" s="1"/>
      <c r="M573" s="1">
        <v>246.5</v>
      </c>
      <c r="N573" s="1">
        <v>22.9</v>
      </c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78"/>
      <c r="C574" s="78"/>
      <c r="D574" s="78"/>
      <c r="E574" s="78"/>
      <c r="F574" s="78"/>
      <c r="G574" s="78"/>
      <c r="H574" s="1"/>
      <c r="I574" s="1"/>
      <c r="J574" s="1"/>
      <c r="K574" s="1"/>
      <c r="L574" s="1"/>
      <c r="M574" s="1">
        <v>247</v>
      </c>
      <c r="N574" s="1">
        <v>23</v>
      </c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78"/>
      <c r="C575" s="78"/>
      <c r="D575" s="78"/>
      <c r="E575" s="78"/>
      <c r="F575" s="78"/>
      <c r="G575" s="78"/>
      <c r="H575" s="1"/>
      <c r="I575" s="1"/>
      <c r="J575" s="1"/>
      <c r="K575" s="1"/>
      <c r="L575" s="1"/>
      <c r="M575" s="1">
        <v>247.5</v>
      </c>
      <c r="N575" s="1">
        <v>23.1</v>
      </c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78"/>
      <c r="C576" s="78"/>
      <c r="D576" s="78"/>
      <c r="E576" s="78"/>
      <c r="F576" s="78"/>
      <c r="G576" s="78"/>
      <c r="H576" s="1"/>
      <c r="I576" s="1"/>
      <c r="J576" s="1"/>
      <c r="K576" s="1"/>
      <c r="L576" s="1"/>
      <c r="M576" s="1">
        <v>248</v>
      </c>
      <c r="N576" s="1">
        <v>23.2</v>
      </c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78"/>
      <c r="C577" s="78"/>
      <c r="D577" s="78"/>
      <c r="E577" s="78"/>
      <c r="F577" s="78"/>
      <c r="G577" s="78"/>
      <c r="H577" s="1"/>
      <c r="I577" s="1"/>
      <c r="J577" s="1"/>
      <c r="K577" s="1"/>
      <c r="L577" s="1"/>
      <c r="M577" s="1">
        <v>248.5</v>
      </c>
      <c r="N577" s="1">
        <v>23.3</v>
      </c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78"/>
      <c r="C578" s="78"/>
      <c r="D578" s="78"/>
      <c r="E578" s="78"/>
      <c r="F578" s="78"/>
      <c r="G578" s="78"/>
      <c r="H578" s="1"/>
      <c r="I578" s="1"/>
      <c r="J578" s="1"/>
      <c r="K578" s="1"/>
      <c r="L578" s="1"/>
      <c r="M578" s="1">
        <v>249</v>
      </c>
      <c r="N578" s="1">
        <v>23.4</v>
      </c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78"/>
      <c r="C579" s="78"/>
      <c r="D579" s="78"/>
      <c r="E579" s="78"/>
      <c r="F579" s="78"/>
      <c r="G579" s="78"/>
      <c r="H579" s="1"/>
      <c r="I579" s="1"/>
      <c r="J579" s="1"/>
      <c r="K579" s="1"/>
      <c r="L579" s="1"/>
      <c r="M579" s="1">
        <v>249.5</v>
      </c>
      <c r="N579" s="1">
        <v>23.5</v>
      </c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78"/>
      <c r="C580" s="78"/>
      <c r="D580" s="78"/>
      <c r="E580" s="78"/>
      <c r="F580" s="78"/>
      <c r="G580" s="78"/>
      <c r="H580" s="1"/>
      <c r="I580" s="1"/>
      <c r="J580" s="1"/>
      <c r="K580" s="1"/>
      <c r="L580" s="1"/>
      <c r="M580" s="1">
        <v>250</v>
      </c>
      <c r="N580" s="1">
        <v>23.6</v>
      </c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78"/>
      <c r="C581" s="78"/>
      <c r="D581" s="78"/>
      <c r="E581" s="78"/>
      <c r="F581" s="78"/>
      <c r="G581" s="78"/>
      <c r="H581" s="1"/>
      <c r="I581" s="1"/>
      <c r="J581" s="1"/>
      <c r="K581" s="1"/>
      <c r="L581" s="1"/>
      <c r="M581" s="1">
        <v>250.5</v>
      </c>
      <c r="N581" s="1">
        <v>23.7</v>
      </c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78"/>
      <c r="C582" s="78"/>
      <c r="D582" s="78"/>
      <c r="E582" s="78"/>
      <c r="F582" s="78"/>
      <c r="G582" s="78"/>
      <c r="H582" s="1"/>
      <c r="I582" s="1"/>
      <c r="J582" s="1"/>
      <c r="K582" s="1"/>
      <c r="L582" s="1"/>
      <c r="M582" s="1">
        <v>251</v>
      </c>
      <c r="N582" s="1">
        <v>23.8</v>
      </c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78"/>
      <c r="C583" s="78"/>
      <c r="D583" s="78"/>
      <c r="E583" s="78"/>
      <c r="F583" s="78"/>
      <c r="G583" s="78"/>
      <c r="H583" s="1"/>
      <c r="I583" s="1"/>
      <c r="J583" s="1"/>
      <c r="K583" s="1"/>
      <c r="L583" s="1"/>
      <c r="M583" s="1">
        <v>251.5</v>
      </c>
      <c r="N583" s="1">
        <v>23.9</v>
      </c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78"/>
      <c r="C584" s="78"/>
      <c r="D584" s="78"/>
      <c r="E584" s="78"/>
      <c r="F584" s="78"/>
      <c r="G584" s="78"/>
      <c r="H584" s="1"/>
      <c r="I584" s="1"/>
      <c r="J584" s="1"/>
      <c r="K584" s="1"/>
      <c r="L584" s="1"/>
      <c r="M584" s="1">
        <v>252</v>
      </c>
      <c r="N584" s="1">
        <v>24</v>
      </c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78"/>
      <c r="C585" s="78"/>
      <c r="D585" s="78"/>
      <c r="E585" s="78"/>
      <c r="F585" s="78"/>
      <c r="G585" s="78"/>
      <c r="H585" s="1"/>
      <c r="I585" s="1"/>
      <c r="J585" s="1"/>
      <c r="K585" s="1"/>
      <c r="L585" s="1"/>
      <c r="M585" s="1">
        <v>252.5</v>
      </c>
      <c r="N585" s="1">
        <v>24.1</v>
      </c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78"/>
      <c r="C586" s="78"/>
      <c r="D586" s="78"/>
      <c r="E586" s="78"/>
      <c r="F586" s="78"/>
      <c r="G586" s="78"/>
      <c r="H586" s="1"/>
      <c r="I586" s="1"/>
      <c r="J586" s="1"/>
      <c r="K586" s="1"/>
      <c r="L586" s="1"/>
      <c r="M586" s="1">
        <v>253</v>
      </c>
      <c r="N586" s="1">
        <v>24.2</v>
      </c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78"/>
      <c r="C587" s="78"/>
      <c r="D587" s="78"/>
      <c r="E587" s="78"/>
      <c r="F587" s="78"/>
      <c r="G587" s="78"/>
      <c r="H587" s="1"/>
      <c r="I587" s="1"/>
      <c r="J587" s="1"/>
      <c r="K587" s="1"/>
      <c r="L587" s="1"/>
      <c r="M587" s="1">
        <v>253.5</v>
      </c>
      <c r="N587" s="1">
        <v>24.3</v>
      </c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78"/>
      <c r="C588" s="78"/>
      <c r="D588" s="78"/>
      <c r="E588" s="78"/>
      <c r="F588" s="78"/>
      <c r="G588" s="78"/>
      <c r="H588" s="1"/>
      <c r="I588" s="1"/>
      <c r="J588" s="1"/>
      <c r="K588" s="1"/>
      <c r="L588" s="1"/>
      <c r="M588" s="1">
        <v>254</v>
      </c>
      <c r="N588" s="1">
        <v>24.4</v>
      </c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78"/>
      <c r="C589" s="78"/>
      <c r="D589" s="78"/>
      <c r="E589" s="78"/>
      <c r="F589" s="78"/>
      <c r="G589" s="78"/>
      <c r="H589" s="1"/>
      <c r="I589" s="1"/>
      <c r="J589" s="1"/>
      <c r="K589" s="1"/>
      <c r="L589" s="1"/>
      <c r="M589" s="1">
        <v>254.5</v>
      </c>
      <c r="N589" s="1">
        <v>24.5</v>
      </c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78"/>
      <c r="C590" s="78"/>
      <c r="D590" s="78"/>
      <c r="E590" s="78"/>
      <c r="F590" s="78"/>
      <c r="G590" s="78"/>
      <c r="H590" s="1"/>
      <c r="I590" s="1"/>
      <c r="J590" s="1"/>
      <c r="K590" s="1"/>
      <c r="L590" s="1"/>
      <c r="M590" s="1">
        <v>255</v>
      </c>
      <c r="N590" s="1">
        <v>24.6</v>
      </c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78"/>
      <c r="C591" s="78"/>
      <c r="D591" s="78"/>
      <c r="E591" s="78"/>
      <c r="F591" s="78"/>
      <c r="G591" s="78"/>
      <c r="H591" s="1"/>
      <c r="I591" s="1"/>
      <c r="J591" s="1"/>
      <c r="K591" s="1"/>
      <c r="L591" s="1"/>
      <c r="M591" s="1">
        <v>255.5</v>
      </c>
      <c r="N591" s="1">
        <v>24.7</v>
      </c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78"/>
      <c r="C592" s="78"/>
      <c r="D592" s="78"/>
      <c r="E592" s="78"/>
      <c r="F592" s="78"/>
      <c r="G592" s="78"/>
      <c r="H592" s="1"/>
      <c r="I592" s="1"/>
      <c r="J592" s="1"/>
      <c r="K592" s="1"/>
      <c r="L592" s="1"/>
      <c r="M592" s="1">
        <v>256</v>
      </c>
      <c r="N592" s="1">
        <v>24.8</v>
      </c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78"/>
      <c r="C593" s="78"/>
      <c r="D593" s="78"/>
      <c r="E593" s="78"/>
      <c r="F593" s="78"/>
      <c r="G593" s="78"/>
      <c r="H593" s="1"/>
      <c r="I593" s="1"/>
      <c r="J593" s="1"/>
      <c r="K593" s="1"/>
      <c r="L593" s="1"/>
      <c r="M593" s="1">
        <v>256.5</v>
      </c>
      <c r="N593" s="1">
        <v>24.9</v>
      </c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78"/>
      <c r="C594" s="78"/>
      <c r="D594" s="78"/>
      <c r="E594" s="78"/>
      <c r="F594" s="78"/>
      <c r="G594" s="78"/>
      <c r="H594" s="1"/>
      <c r="I594" s="1"/>
      <c r="J594" s="1"/>
      <c r="K594" s="1"/>
      <c r="L594" s="1"/>
      <c r="M594" s="1">
        <v>257</v>
      </c>
      <c r="N594" s="1">
        <v>25</v>
      </c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78"/>
      <c r="C595" s="78"/>
      <c r="D595" s="78"/>
      <c r="E595" s="78"/>
      <c r="F595" s="78"/>
      <c r="G595" s="78"/>
      <c r="H595" s="1"/>
      <c r="I595" s="1"/>
      <c r="J595" s="1"/>
      <c r="K595" s="1"/>
      <c r="L595" s="1"/>
      <c r="M595" s="1">
        <v>257.5</v>
      </c>
      <c r="N595" s="1">
        <v>25.1</v>
      </c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78"/>
      <c r="C596" s="78"/>
      <c r="D596" s="78"/>
      <c r="E596" s="78"/>
      <c r="F596" s="78"/>
      <c r="G596" s="78"/>
      <c r="H596" s="1"/>
      <c r="I596" s="1"/>
      <c r="J596" s="1"/>
      <c r="K596" s="1"/>
      <c r="L596" s="1"/>
      <c r="M596" s="1">
        <v>258</v>
      </c>
      <c r="N596" s="1">
        <v>25.2</v>
      </c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78"/>
      <c r="C597" s="78"/>
      <c r="D597" s="78"/>
      <c r="E597" s="78"/>
      <c r="F597" s="78"/>
      <c r="G597" s="78"/>
      <c r="H597" s="1"/>
      <c r="I597" s="1"/>
      <c r="J597" s="1"/>
      <c r="K597" s="1"/>
      <c r="L597" s="1"/>
      <c r="M597" s="1">
        <v>258.5</v>
      </c>
      <c r="N597" s="1">
        <v>25.3</v>
      </c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78"/>
      <c r="C598" s="78"/>
      <c r="D598" s="78"/>
      <c r="E598" s="78"/>
      <c r="F598" s="78"/>
      <c r="G598" s="78"/>
      <c r="H598" s="1"/>
      <c r="I598" s="1"/>
      <c r="J598" s="1"/>
      <c r="K598" s="1"/>
      <c r="L598" s="1"/>
      <c r="M598" s="1">
        <v>259</v>
      </c>
      <c r="N598" s="1">
        <v>25.4</v>
      </c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78"/>
      <c r="C599" s="78"/>
      <c r="D599" s="78"/>
      <c r="E599" s="78"/>
      <c r="F599" s="78"/>
      <c r="G599" s="78"/>
      <c r="H599" s="1"/>
      <c r="I599" s="1"/>
      <c r="J599" s="1"/>
      <c r="K599" s="1"/>
      <c r="L599" s="1"/>
      <c r="M599" s="1">
        <v>259.5</v>
      </c>
      <c r="N599" s="1">
        <v>25.5</v>
      </c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78"/>
      <c r="C600" s="78"/>
      <c r="D600" s="78"/>
      <c r="E600" s="78"/>
      <c r="F600" s="78"/>
      <c r="G600" s="78"/>
      <c r="H600" s="1"/>
      <c r="I600" s="1"/>
      <c r="J600" s="1"/>
      <c r="K600" s="1"/>
      <c r="L600" s="1"/>
      <c r="M600" s="1">
        <v>260</v>
      </c>
      <c r="N600" s="1">
        <v>25.6</v>
      </c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78"/>
      <c r="C601" s="78"/>
      <c r="D601" s="78"/>
      <c r="E601" s="78"/>
      <c r="F601" s="78"/>
      <c r="G601" s="78"/>
      <c r="H601" s="1"/>
      <c r="I601" s="1"/>
      <c r="J601" s="1"/>
      <c r="K601" s="1"/>
      <c r="L601" s="1"/>
      <c r="M601" s="1">
        <v>260.5</v>
      </c>
      <c r="N601" s="1">
        <v>25.7</v>
      </c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78"/>
      <c r="C602" s="78"/>
      <c r="D602" s="78"/>
      <c r="E602" s="78"/>
      <c r="F602" s="78"/>
      <c r="G602" s="78"/>
      <c r="H602" s="1"/>
      <c r="I602" s="1"/>
      <c r="J602" s="1"/>
      <c r="K602" s="1"/>
      <c r="L602" s="1"/>
      <c r="M602" s="1">
        <v>261</v>
      </c>
      <c r="N602" s="1">
        <v>25.8</v>
      </c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78"/>
      <c r="C603" s="78"/>
      <c r="D603" s="78"/>
      <c r="E603" s="78"/>
      <c r="F603" s="78"/>
      <c r="G603" s="78"/>
      <c r="H603" s="1"/>
      <c r="I603" s="1"/>
      <c r="J603" s="1"/>
      <c r="K603" s="1"/>
      <c r="L603" s="1"/>
      <c r="M603" s="1">
        <v>261.5</v>
      </c>
      <c r="N603" s="1">
        <v>25.9</v>
      </c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78"/>
      <c r="C604" s="78"/>
      <c r="D604" s="78"/>
      <c r="E604" s="78"/>
      <c r="F604" s="78"/>
      <c r="G604" s="78"/>
      <c r="H604" s="1"/>
      <c r="I604" s="1"/>
      <c r="J604" s="1"/>
      <c r="K604" s="1"/>
      <c r="L604" s="1"/>
      <c r="M604" s="1">
        <v>262</v>
      </c>
      <c r="N604" s="1">
        <v>26</v>
      </c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78"/>
      <c r="C605" s="78"/>
      <c r="D605" s="78"/>
      <c r="E605" s="78"/>
      <c r="F605" s="78"/>
      <c r="G605" s="78"/>
      <c r="H605" s="1"/>
      <c r="I605" s="1"/>
      <c r="J605" s="1"/>
      <c r="K605" s="1"/>
      <c r="L605" s="1"/>
      <c r="M605" s="1">
        <v>262.5</v>
      </c>
      <c r="N605" s="1">
        <v>26.1</v>
      </c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78"/>
      <c r="C606" s="78"/>
      <c r="D606" s="78"/>
      <c r="E606" s="78"/>
      <c r="F606" s="78"/>
      <c r="G606" s="78"/>
      <c r="H606" s="1"/>
      <c r="I606" s="1"/>
      <c r="J606" s="1"/>
      <c r="K606" s="1"/>
      <c r="L606" s="1"/>
      <c r="M606" s="1">
        <v>263</v>
      </c>
      <c r="N606" s="1">
        <v>26.2</v>
      </c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78"/>
      <c r="C607" s="78"/>
      <c r="D607" s="78"/>
      <c r="E607" s="78"/>
      <c r="F607" s="78"/>
      <c r="G607" s="78"/>
      <c r="H607" s="1"/>
      <c r="I607" s="1"/>
      <c r="J607" s="1"/>
      <c r="K607" s="1"/>
      <c r="L607" s="1"/>
      <c r="M607" s="1">
        <v>263.5</v>
      </c>
      <c r="N607" s="1">
        <v>26.3</v>
      </c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78"/>
      <c r="C608" s="78"/>
      <c r="D608" s="78"/>
      <c r="E608" s="78"/>
      <c r="F608" s="78"/>
      <c r="G608" s="78"/>
      <c r="H608" s="1"/>
      <c r="I608" s="1"/>
      <c r="J608" s="1"/>
      <c r="K608" s="1"/>
      <c r="L608" s="1"/>
      <c r="M608" s="1">
        <v>264</v>
      </c>
      <c r="N608" s="1">
        <v>26.4</v>
      </c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78"/>
      <c r="C609" s="78"/>
      <c r="D609" s="78"/>
      <c r="E609" s="78"/>
      <c r="F609" s="78"/>
      <c r="G609" s="78"/>
      <c r="H609" s="1"/>
      <c r="I609" s="1"/>
      <c r="J609" s="1"/>
      <c r="K609" s="1"/>
      <c r="L609" s="1"/>
      <c r="M609" s="1">
        <v>264.5</v>
      </c>
      <c r="N609" s="1">
        <v>26.5</v>
      </c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78"/>
      <c r="C610" s="78"/>
      <c r="D610" s="78"/>
      <c r="E610" s="78"/>
      <c r="F610" s="78"/>
      <c r="G610" s="78"/>
      <c r="H610" s="1"/>
      <c r="I610" s="1"/>
      <c r="J610" s="1"/>
      <c r="K610" s="1"/>
      <c r="L610" s="1"/>
      <c r="M610" s="1">
        <v>265</v>
      </c>
      <c r="N610" s="1">
        <v>26.6</v>
      </c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78"/>
      <c r="C611" s="78"/>
      <c r="D611" s="78"/>
      <c r="E611" s="78"/>
      <c r="F611" s="78"/>
      <c r="G611" s="78"/>
      <c r="H611" s="1"/>
      <c r="I611" s="1"/>
      <c r="J611" s="1"/>
      <c r="K611" s="1"/>
      <c r="L611" s="1"/>
      <c r="M611" s="1">
        <v>265.5</v>
      </c>
      <c r="N611" s="1">
        <v>26.7</v>
      </c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78"/>
      <c r="C612" s="78"/>
      <c r="D612" s="78"/>
      <c r="E612" s="78"/>
      <c r="F612" s="78"/>
      <c r="G612" s="78"/>
      <c r="H612" s="1"/>
      <c r="I612" s="1"/>
      <c r="J612" s="1"/>
      <c r="K612" s="1"/>
      <c r="L612" s="1"/>
      <c r="M612" s="1">
        <v>266</v>
      </c>
      <c r="N612" s="1">
        <v>26.8</v>
      </c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78"/>
      <c r="C613" s="78"/>
      <c r="D613" s="78"/>
      <c r="E613" s="78"/>
      <c r="F613" s="78"/>
      <c r="G613" s="78"/>
      <c r="H613" s="1"/>
      <c r="I613" s="1"/>
      <c r="J613" s="1"/>
      <c r="K613" s="1"/>
      <c r="L613" s="1"/>
      <c r="M613" s="1">
        <v>266.5</v>
      </c>
      <c r="N613" s="1">
        <v>26.9</v>
      </c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78"/>
      <c r="C614" s="78"/>
      <c r="D614" s="78"/>
      <c r="E614" s="78"/>
      <c r="F614" s="78"/>
      <c r="G614" s="78"/>
      <c r="H614" s="1"/>
      <c r="I614" s="1"/>
      <c r="J614" s="1"/>
      <c r="K614" s="1"/>
      <c r="L614" s="1"/>
      <c r="M614" s="1">
        <v>267</v>
      </c>
      <c r="N614" s="1">
        <v>27</v>
      </c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78"/>
      <c r="C615" s="78"/>
      <c r="D615" s="78"/>
      <c r="E615" s="78"/>
      <c r="F615" s="78"/>
      <c r="G615" s="78"/>
      <c r="H615" s="1"/>
      <c r="I615" s="1"/>
      <c r="J615" s="1"/>
      <c r="K615" s="1"/>
      <c r="L615" s="1"/>
      <c r="M615" s="1">
        <v>267.5</v>
      </c>
      <c r="N615" s="1">
        <v>27.1</v>
      </c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78"/>
      <c r="C616" s="78"/>
      <c r="D616" s="78"/>
      <c r="E616" s="78"/>
      <c r="F616" s="78"/>
      <c r="G616" s="78"/>
      <c r="H616" s="1"/>
      <c r="I616" s="1"/>
      <c r="J616" s="1"/>
      <c r="K616" s="1"/>
      <c r="L616" s="1"/>
      <c r="M616" s="1">
        <v>268</v>
      </c>
      <c r="N616" s="1">
        <v>27.2</v>
      </c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78"/>
      <c r="C617" s="78"/>
      <c r="D617" s="78"/>
      <c r="E617" s="78"/>
      <c r="F617" s="78"/>
      <c r="G617" s="78"/>
      <c r="H617" s="1"/>
      <c r="I617" s="1"/>
      <c r="J617" s="1"/>
      <c r="K617" s="1"/>
      <c r="L617" s="1"/>
      <c r="M617" s="1">
        <v>268.5</v>
      </c>
      <c r="N617" s="1">
        <v>27.3</v>
      </c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78"/>
      <c r="C618" s="78"/>
      <c r="D618" s="78"/>
      <c r="E618" s="78"/>
      <c r="F618" s="78"/>
      <c r="G618" s="78"/>
      <c r="H618" s="1"/>
      <c r="I618" s="1"/>
      <c r="J618" s="1"/>
      <c r="K618" s="1"/>
      <c r="L618" s="1"/>
      <c r="M618" s="1">
        <v>269</v>
      </c>
      <c r="N618" s="1">
        <v>27.4</v>
      </c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78"/>
      <c r="C619" s="78"/>
      <c r="D619" s="78"/>
      <c r="E619" s="78"/>
      <c r="F619" s="78"/>
      <c r="G619" s="78"/>
      <c r="H619" s="1"/>
      <c r="I619" s="1"/>
      <c r="J619" s="1"/>
      <c r="K619" s="1"/>
      <c r="L619" s="1"/>
      <c r="M619" s="1">
        <v>269.5</v>
      </c>
      <c r="N619" s="1">
        <v>27.5</v>
      </c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78"/>
      <c r="C620" s="78"/>
      <c r="D620" s="78"/>
      <c r="E620" s="78"/>
      <c r="F620" s="78"/>
      <c r="G620" s="78"/>
      <c r="H620" s="1"/>
      <c r="I620" s="1"/>
      <c r="J620" s="1"/>
      <c r="K620" s="1"/>
      <c r="L620" s="1"/>
      <c r="M620" s="1">
        <v>270</v>
      </c>
      <c r="N620" s="1">
        <v>27.6</v>
      </c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78"/>
      <c r="C621" s="78"/>
      <c r="D621" s="78"/>
      <c r="E621" s="78"/>
      <c r="F621" s="78"/>
      <c r="G621" s="78"/>
      <c r="H621" s="1"/>
      <c r="I621" s="1"/>
      <c r="J621" s="1"/>
      <c r="K621" s="1"/>
      <c r="L621" s="1"/>
      <c r="M621" s="1">
        <v>270.5</v>
      </c>
      <c r="N621" s="1">
        <v>27.7</v>
      </c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78"/>
      <c r="C622" s="78"/>
      <c r="D622" s="78"/>
      <c r="E622" s="78"/>
      <c r="F622" s="78"/>
      <c r="G622" s="78"/>
      <c r="H622" s="1"/>
      <c r="I622" s="1"/>
      <c r="J622" s="1"/>
      <c r="K622" s="1"/>
      <c r="L622" s="1"/>
      <c r="M622" s="1">
        <v>271</v>
      </c>
      <c r="N622" s="1">
        <v>27.8</v>
      </c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78"/>
      <c r="C623" s="78"/>
      <c r="D623" s="78"/>
      <c r="E623" s="78"/>
      <c r="F623" s="78"/>
      <c r="G623" s="78"/>
      <c r="H623" s="1"/>
      <c r="I623" s="1"/>
      <c r="J623" s="1"/>
      <c r="K623" s="1"/>
      <c r="L623" s="1"/>
      <c r="M623" s="1">
        <v>271.5</v>
      </c>
      <c r="N623" s="1">
        <v>27.9</v>
      </c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78"/>
      <c r="C624" s="78"/>
      <c r="D624" s="78"/>
      <c r="E624" s="78"/>
      <c r="F624" s="78"/>
      <c r="G624" s="78"/>
      <c r="H624" s="1"/>
      <c r="I624" s="1"/>
      <c r="J624" s="1"/>
      <c r="K624" s="1"/>
      <c r="L624" s="1"/>
      <c r="M624" s="1">
        <v>272</v>
      </c>
      <c r="N624" s="1">
        <v>28</v>
      </c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78"/>
      <c r="C625" s="78"/>
      <c r="D625" s="78"/>
      <c r="E625" s="78"/>
      <c r="F625" s="78"/>
      <c r="G625" s="78"/>
      <c r="H625" s="1"/>
      <c r="I625" s="1"/>
      <c r="J625" s="1"/>
      <c r="K625" s="1"/>
      <c r="L625" s="78"/>
      <c r="M625" s="78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</sheetData>
  <sheetProtection algorithmName="SHA-512" hashValue="OjFagV6akoaayCbjBFnweGjbdqOpdZQV9+GBpJNkYar2y8cIjGosUt0+bTC0V+svENN2kptVvVpEL8sjfKd4Sw==" saltValue="O7YStgpWh1NHhRwL9sZ4sg==" spinCount="100000" sheet="1" objects="1" scenarios="1" selectLockedCells="1"/>
  <mergeCells count="2047">
    <mergeCell ref="L625:M625"/>
    <mergeCell ref="B10:F10"/>
    <mergeCell ref="H4:L5"/>
    <mergeCell ref="H2:L2"/>
    <mergeCell ref="H6:L6"/>
    <mergeCell ref="H10:L10"/>
    <mergeCell ref="B7:F7"/>
    <mergeCell ref="B624:C624"/>
    <mergeCell ref="D624:E624"/>
    <mergeCell ref="F624:G624"/>
    <mergeCell ref="B625:C625"/>
    <mergeCell ref="D625:E625"/>
    <mergeCell ref="F625:G625"/>
    <mergeCell ref="B622:C622"/>
    <mergeCell ref="D622:E622"/>
    <mergeCell ref="F622:G622"/>
    <mergeCell ref="B623:C623"/>
    <mergeCell ref="D623:E623"/>
    <mergeCell ref="F623:G623"/>
    <mergeCell ref="B620:C620"/>
    <mergeCell ref="D620:E620"/>
    <mergeCell ref="F620:G620"/>
    <mergeCell ref="B621:C621"/>
    <mergeCell ref="D621:E621"/>
    <mergeCell ref="F621:G621"/>
    <mergeCell ref="B618:C618"/>
    <mergeCell ref="D618:E618"/>
    <mergeCell ref="F618:G618"/>
    <mergeCell ref="B619:C619"/>
    <mergeCell ref="D619:E619"/>
    <mergeCell ref="F619:G619"/>
    <mergeCell ref="B616:C616"/>
    <mergeCell ref="D616:E616"/>
    <mergeCell ref="F616:G616"/>
    <mergeCell ref="B617:C617"/>
    <mergeCell ref="D617:E617"/>
    <mergeCell ref="F617:G617"/>
    <mergeCell ref="B614:C614"/>
    <mergeCell ref="D614:E614"/>
    <mergeCell ref="F614:G614"/>
    <mergeCell ref="B615:C615"/>
    <mergeCell ref="D615:E615"/>
    <mergeCell ref="F615:G615"/>
    <mergeCell ref="B612:C612"/>
    <mergeCell ref="D612:E612"/>
    <mergeCell ref="F612:G612"/>
    <mergeCell ref="B613:C613"/>
    <mergeCell ref="D613:E613"/>
    <mergeCell ref="F613:G613"/>
    <mergeCell ref="B610:C610"/>
    <mergeCell ref="D610:E610"/>
    <mergeCell ref="F610:G610"/>
    <mergeCell ref="B611:C611"/>
    <mergeCell ref="D611:E611"/>
    <mergeCell ref="F611:G611"/>
    <mergeCell ref="B608:C608"/>
    <mergeCell ref="D608:E608"/>
    <mergeCell ref="F608:G608"/>
    <mergeCell ref="B609:C609"/>
    <mergeCell ref="D609:E609"/>
    <mergeCell ref="F609:G609"/>
    <mergeCell ref="B606:C606"/>
    <mergeCell ref="D606:E606"/>
    <mergeCell ref="F606:G606"/>
    <mergeCell ref="B607:C607"/>
    <mergeCell ref="D607:E607"/>
    <mergeCell ref="F607:G607"/>
    <mergeCell ref="B604:C604"/>
    <mergeCell ref="D604:E604"/>
    <mergeCell ref="F604:G604"/>
    <mergeCell ref="B605:C605"/>
    <mergeCell ref="D605:E605"/>
    <mergeCell ref="F605:G605"/>
    <mergeCell ref="B602:C602"/>
    <mergeCell ref="D602:E602"/>
    <mergeCell ref="F602:G602"/>
    <mergeCell ref="B603:C603"/>
    <mergeCell ref="D603:E603"/>
    <mergeCell ref="F603:G603"/>
    <mergeCell ref="B600:C600"/>
    <mergeCell ref="D600:E600"/>
    <mergeCell ref="F600:G600"/>
    <mergeCell ref="B601:C601"/>
    <mergeCell ref="D601:E601"/>
    <mergeCell ref="F601:G601"/>
    <mergeCell ref="B598:C598"/>
    <mergeCell ref="D598:E598"/>
    <mergeCell ref="F598:G598"/>
    <mergeCell ref="B599:C599"/>
    <mergeCell ref="D599:E599"/>
    <mergeCell ref="F599:G599"/>
    <mergeCell ref="B596:C596"/>
    <mergeCell ref="D596:E596"/>
    <mergeCell ref="F596:G596"/>
    <mergeCell ref="B597:C597"/>
    <mergeCell ref="D597:E597"/>
    <mergeCell ref="F597:G597"/>
    <mergeCell ref="B594:C594"/>
    <mergeCell ref="D594:E594"/>
    <mergeCell ref="F594:G594"/>
    <mergeCell ref="B595:C595"/>
    <mergeCell ref="D595:E595"/>
    <mergeCell ref="F595:G595"/>
    <mergeCell ref="B592:C592"/>
    <mergeCell ref="D592:E592"/>
    <mergeCell ref="F592:G592"/>
    <mergeCell ref="B593:C593"/>
    <mergeCell ref="D593:E593"/>
    <mergeCell ref="F593:G593"/>
    <mergeCell ref="B590:C590"/>
    <mergeCell ref="D590:E590"/>
    <mergeCell ref="F590:G590"/>
    <mergeCell ref="B591:C591"/>
    <mergeCell ref="D591:E591"/>
    <mergeCell ref="F591:G591"/>
    <mergeCell ref="B588:C588"/>
    <mergeCell ref="D588:E588"/>
    <mergeCell ref="F588:G588"/>
    <mergeCell ref="B589:C589"/>
    <mergeCell ref="D589:E589"/>
    <mergeCell ref="F589:G589"/>
    <mergeCell ref="B586:C586"/>
    <mergeCell ref="D586:E586"/>
    <mergeCell ref="F586:G586"/>
    <mergeCell ref="B587:C587"/>
    <mergeCell ref="D587:E587"/>
    <mergeCell ref="F587:G587"/>
    <mergeCell ref="B584:C584"/>
    <mergeCell ref="D584:E584"/>
    <mergeCell ref="F584:G584"/>
    <mergeCell ref="B585:C585"/>
    <mergeCell ref="D585:E585"/>
    <mergeCell ref="F585:G585"/>
    <mergeCell ref="B582:C582"/>
    <mergeCell ref="D582:E582"/>
    <mergeCell ref="F582:G582"/>
    <mergeCell ref="B583:C583"/>
    <mergeCell ref="D583:E583"/>
    <mergeCell ref="F583:G583"/>
    <mergeCell ref="B580:C580"/>
    <mergeCell ref="D580:E580"/>
    <mergeCell ref="F580:G580"/>
    <mergeCell ref="B581:C581"/>
    <mergeCell ref="D581:E581"/>
    <mergeCell ref="F581:G581"/>
    <mergeCell ref="B578:C578"/>
    <mergeCell ref="D578:E578"/>
    <mergeCell ref="F578:G578"/>
    <mergeCell ref="B579:C579"/>
    <mergeCell ref="D579:E579"/>
    <mergeCell ref="F579:G579"/>
    <mergeCell ref="B576:C576"/>
    <mergeCell ref="D576:E576"/>
    <mergeCell ref="F576:G576"/>
    <mergeCell ref="B577:C577"/>
    <mergeCell ref="D577:E577"/>
    <mergeCell ref="F577:G577"/>
    <mergeCell ref="B574:C574"/>
    <mergeCell ref="D574:E574"/>
    <mergeCell ref="F574:G574"/>
    <mergeCell ref="B575:C575"/>
    <mergeCell ref="D575:E575"/>
    <mergeCell ref="F575:G575"/>
    <mergeCell ref="B572:C572"/>
    <mergeCell ref="D572:E572"/>
    <mergeCell ref="F572:G572"/>
    <mergeCell ref="B573:C573"/>
    <mergeCell ref="D573:E573"/>
    <mergeCell ref="F573:G573"/>
    <mergeCell ref="B570:C570"/>
    <mergeCell ref="D570:E570"/>
    <mergeCell ref="F570:G570"/>
    <mergeCell ref="B571:C571"/>
    <mergeCell ref="D571:E571"/>
    <mergeCell ref="F571:G571"/>
    <mergeCell ref="B568:C568"/>
    <mergeCell ref="D568:E568"/>
    <mergeCell ref="F568:G568"/>
    <mergeCell ref="B569:C569"/>
    <mergeCell ref="D569:E569"/>
    <mergeCell ref="F569:G569"/>
    <mergeCell ref="B566:C566"/>
    <mergeCell ref="D566:E566"/>
    <mergeCell ref="F566:G566"/>
    <mergeCell ref="B567:C567"/>
    <mergeCell ref="D567:E567"/>
    <mergeCell ref="F567:G567"/>
    <mergeCell ref="B564:C564"/>
    <mergeCell ref="D564:E564"/>
    <mergeCell ref="F564:G564"/>
    <mergeCell ref="B565:C565"/>
    <mergeCell ref="D565:E565"/>
    <mergeCell ref="F565:G565"/>
    <mergeCell ref="B562:C562"/>
    <mergeCell ref="D562:E562"/>
    <mergeCell ref="F562:G562"/>
    <mergeCell ref="B563:C563"/>
    <mergeCell ref="D563:E563"/>
    <mergeCell ref="F563:G563"/>
    <mergeCell ref="B560:C560"/>
    <mergeCell ref="D560:E560"/>
    <mergeCell ref="F560:G560"/>
    <mergeCell ref="B561:C561"/>
    <mergeCell ref="D561:E561"/>
    <mergeCell ref="F561:G561"/>
    <mergeCell ref="B558:C558"/>
    <mergeCell ref="D558:E558"/>
    <mergeCell ref="F558:G558"/>
    <mergeCell ref="B559:C559"/>
    <mergeCell ref="D559:E559"/>
    <mergeCell ref="F559:G559"/>
    <mergeCell ref="B556:C556"/>
    <mergeCell ref="D556:E556"/>
    <mergeCell ref="F556:G556"/>
    <mergeCell ref="B557:C557"/>
    <mergeCell ref="D557:E557"/>
    <mergeCell ref="F557:G557"/>
    <mergeCell ref="B554:C554"/>
    <mergeCell ref="D554:E554"/>
    <mergeCell ref="F554:G554"/>
    <mergeCell ref="B555:C555"/>
    <mergeCell ref="D555:E555"/>
    <mergeCell ref="F555:G555"/>
    <mergeCell ref="B552:C552"/>
    <mergeCell ref="D552:E552"/>
    <mergeCell ref="F552:G552"/>
    <mergeCell ref="B553:C553"/>
    <mergeCell ref="D553:E553"/>
    <mergeCell ref="F553:G553"/>
    <mergeCell ref="B550:C550"/>
    <mergeCell ref="D550:E550"/>
    <mergeCell ref="F550:G550"/>
    <mergeCell ref="B551:C551"/>
    <mergeCell ref="D551:E551"/>
    <mergeCell ref="F551:G551"/>
    <mergeCell ref="B548:C548"/>
    <mergeCell ref="D548:E548"/>
    <mergeCell ref="F548:G548"/>
    <mergeCell ref="B549:C549"/>
    <mergeCell ref="D549:E549"/>
    <mergeCell ref="F549:G549"/>
    <mergeCell ref="B546:C546"/>
    <mergeCell ref="D546:E546"/>
    <mergeCell ref="F546:G546"/>
    <mergeCell ref="B547:C547"/>
    <mergeCell ref="D547:E547"/>
    <mergeCell ref="F547:G547"/>
    <mergeCell ref="B544:C544"/>
    <mergeCell ref="D544:E544"/>
    <mergeCell ref="F544:G544"/>
    <mergeCell ref="B545:C545"/>
    <mergeCell ref="D545:E545"/>
    <mergeCell ref="F545:G545"/>
    <mergeCell ref="B542:C542"/>
    <mergeCell ref="D542:E542"/>
    <mergeCell ref="F542:G542"/>
    <mergeCell ref="B543:C543"/>
    <mergeCell ref="D543:E543"/>
    <mergeCell ref="F543:G543"/>
    <mergeCell ref="B540:C540"/>
    <mergeCell ref="D540:E540"/>
    <mergeCell ref="F540:G540"/>
    <mergeCell ref="B541:C541"/>
    <mergeCell ref="D541:E541"/>
    <mergeCell ref="F541:G541"/>
    <mergeCell ref="B538:C538"/>
    <mergeCell ref="D538:E538"/>
    <mergeCell ref="F538:G538"/>
    <mergeCell ref="B539:C539"/>
    <mergeCell ref="D539:E539"/>
    <mergeCell ref="F539:G539"/>
    <mergeCell ref="B536:C536"/>
    <mergeCell ref="D536:E536"/>
    <mergeCell ref="F536:G536"/>
    <mergeCell ref="B537:C537"/>
    <mergeCell ref="D537:E537"/>
    <mergeCell ref="F537:G537"/>
    <mergeCell ref="B534:C534"/>
    <mergeCell ref="D534:E534"/>
    <mergeCell ref="F534:G534"/>
    <mergeCell ref="B535:C535"/>
    <mergeCell ref="D535:E535"/>
    <mergeCell ref="F535:G535"/>
    <mergeCell ref="B532:C532"/>
    <mergeCell ref="D532:E532"/>
    <mergeCell ref="F532:G532"/>
    <mergeCell ref="B533:C533"/>
    <mergeCell ref="D533:E533"/>
    <mergeCell ref="F533:G533"/>
    <mergeCell ref="B530:C530"/>
    <mergeCell ref="D530:E530"/>
    <mergeCell ref="F530:G530"/>
    <mergeCell ref="B531:C531"/>
    <mergeCell ref="D531:E531"/>
    <mergeCell ref="F531:G531"/>
    <mergeCell ref="B528:C528"/>
    <mergeCell ref="D528:E528"/>
    <mergeCell ref="F528:G528"/>
    <mergeCell ref="B529:C529"/>
    <mergeCell ref="D529:E529"/>
    <mergeCell ref="F529:G529"/>
    <mergeCell ref="B526:C526"/>
    <mergeCell ref="D526:E526"/>
    <mergeCell ref="F526:G526"/>
    <mergeCell ref="B527:C527"/>
    <mergeCell ref="D527:E527"/>
    <mergeCell ref="F527:G527"/>
    <mergeCell ref="B524:C524"/>
    <mergeCell ref="D524:E524"/>
    <mergeCell ref="F524:G524"/>
    <mergeCell ref="B525:C525"/>
    <mergeCell ref="D525:E525"/>
    <mergeCell ref="F525:G525"/>
    <mergeCell ref="B522:C522"/>
    <mergeCell ref="D522:E522"/>
    <mergeCell ref="F522:G522"/>
    <mergeCell ref="B523:C523"/>
    <mergeCell ref="D523:E523"/>
    <mergeCell ref="F523:G523"/>
    <mergeCell ref="B520:C520"/>
    <mergeCell ref="D520:E520"/>
    <mergeCell ref="F520:G520"/>
    <mergeCell ref="B521:C521"/>
    <mergeCell ref="D521:E521"/>
    <mergeCell ref="F521:G521"/>
    <mergeCell ref="B518:C518"/>
    <mergeCell ref="D518:E518"/>
    <mergeCell ref="F518:G518"/>
    <mergeCell ref="B519:C519"/>
    <mergeCell ref="D519:E519"/>
    <mergeCell ref="F519:G519"/>
    <mergeCell ref="B516:C516"/>
    <mergeCell ref="D516:E516"/>
    <mergeCell ref="F516:G516"/>
    <mergeCell ref="B517:C517"/>
    <mergeCell ref="D517:E517"/>
    <mergeCell ref="F517:G517"/>
    <mergeCell ref="B514:C514"/>
    <mergeCell ref="D514:E514"/>
    <mergeCell ref="F514:G514"/>
    <mergeCell ref="B515:C515"/>
    <mergeCell ref="D515:E515"/>
    <mergeCell ref="F515:G515"/>
    <mergeCell ref="B512:C512"/>
    <mergeCell ref="D512:E512"/>
    <mergeCell ref="F512:G512"/>
    <mergeCell ref="B513:C513"/>
    <mergeCell ref="D513:E513"/>
    <mergeCell ref="F513:G513"/>
    <mergeCell ref="B510:C510"/>
    <mergeCell ref="D510:E510"/>
    <mergeCell ref="F510:G510"/>
    <mergeCell ref="B511:C511"/>
    <mergeCell ref="D511:E511"/>
    <mergeCell ref="F511:G511"/>
    <mergeCell ref="B508:C508"/>
    <mergeCell ref="D508:E508"/>
    <mergeCell ref="F508:G508"/>
    <mergeCell ref="B509:C509"/>
    <mergeCell ref="D509:E509"/>
    <mergeCell ref="F509:G509"/>
    <mergeCell ref="B506:C506"/>
    <mergeCell ref="D506:E506"/>
    <mergeCell ref="F506:G506"/>
    <mergeCell ref="B507:C507"/>
    <mergeCell ref="D507:E507"/>
    <mergeCell ref="F507:G507"/>
    <mergeCell ref="B504:C504"/>
    <mergeCell ref="D504:E504"/>
    <mergeCell ref="F504:G504"/>
    <mergeCell ref="B505:C505"/>
    <mergeCell ref="D505:E505"/>
    <mergeCell ref="F505:G505"/>
    <mergeCell ref="B502:C502"/>
    <mergeCell ref="D502:E502"/>
    <mergeCell ref="F502:G502"/>
    <mergeCell ref="B503:C503"/>
    <mergeCell ref="D503:E503"/>
    <mergeCell ref="F503:G503"/>
    <mergeCell ref="B500:C500"/>
    <mergeCell ref="D500:E500"/>
    <mergeCell ref="F500:G500"/>
    <mergeCell ref="B501:C501"/>
    <mergeCell ref="D501:E501"/>
    <mergeCell ref="F501:G501"/>
    <mergeCell ref="B498:C498"/>
    <mergeCell ref="D498:E498"/>
    <mergeCell ref="F498:G498"/>
    <mergeCell ref="B499:C499"/>
    <mergeCell ref="D499:E499"/>
    <mergeCell ref="F499:G499"/>
    <mergeCell ref="B496:C496"/>
    <mergeCell ref="D496:E496"/>
    <mergeCell ref="F496:G496"/>
    <mergeCell ref="B497:C497"/>
    <mergeCell ref="D497:E497"/>
    <mergeCell ref="F497:G497"/>
    <mergeCell ref="B494:C494"/>
    <mergeCell ref="D494:E494"/>
    <mergeCell ref="F494:G494"/>
    <mergeCell ref="B495:C495"/>
    <mergeCell ref="D495:E495"/>
    <mergeCell ref="F495:G495"/>
    <mergeCell ref="B492:C492"/>
    <mergeCell ref="D492:E492"/>
    <mergeCell ref="F492:G492"/>
    <mergeCell ref="B493:C493"/>
    <mergeCell ref="D493:E493"/>
    <mergeCell ref="F493:G493"/>
    <mergeCell ref="B490:C490"/>
    <mergeCell ref="D490:E490"/>
    <mergeCell ref="F490:G490"/>
    <mergeCell ref="B491:C491"/>
    <mergeCell ref="D491:E491"/>
    <mergeCell ref="F491:G491"/>
    <mergeCell ref="B488:C488"/>
    <mergeCell ref="D488:E488"/>
    <mergeCell ref="F488:G488"/>
    <mergeCell ref="B489:C489"/>
    <mergeCell ref="D489:E489"/>
    <mergeCell ref="F489:G489"/>
    <mergeCell ref="B486:C486"/>
    <mergeCell ref="D486:E486"/>
    <mergeCell ref="F486:G486"/>
    <mergeCell ref="B487:C487"/>
    <mergeCell ref="D487:E487"/>
    <mergeCell ref="F487:G487"/>
    <mergeCell ref="B484:C484"/>
    <mergeCell ref="D484:E484"/>
    <mergeCell ref="F484:G484"/>
    <mergeCell ref="B485:C485"/>
    <mergeCell ref="D485:E485"/>
    <mergeCell ref="F485:G485"/>
    <mergeCell ref="B482:C482"/>
    <mergeCell ref="D482:E482"/>
    <mergeCell ref="F482:G482"/>
    <mergeCell ref="B483:C483"/>
    <mergeCell ref="D483:E483"/>
    <mergeCell ref="F483:G483"/>
    <mergeCell ref="B480:C480"/>
    <mergeCell ref="D480:E480"/>
    <mergeCell ref="F480:G480"/>
    <mergeCell ref="B481:C481"/>
    <mergeCell ref="D481:E481"/>
    <mergeCell ref="F481:G481"/>
    <mergeCell ref="B478:C478"/>
    <mergeCell ref="D478:E478"/>
    <mergeCell ref="F478:G478"/>
    <mergeCell ref="B479:C479"/>
    <mergeCell ref="D479:E479"/>
    <mergeCell ref="F479:G479"/>
    <mergeCell ref="B476:C476"/>
    <mergeCell ref="D476:E476"/>
    <mergeCell ref="F476:G476"/>
    <mergeCell ref="B477:C477"/>
    <mergeCell ref="D477:E477"/>
    <mergeCell ref="F477:G477"/>
    <mergeCell ref="B474:C474"/>
    <mergeCell ref="D474:E474"/>
    <mergeCell ref="F474:G474"/>
    <mergeCell ref="B475:C475"/>
    <mergeCell ref="D475:E475"/>
    <mergeCell ref="F475:G475"/>
    <mergeCell ref="B472:C472"/>
    <mergeCell ref="D472:E472"/>
    <mergeCell ref="F472:G472"/>
    <mergeCell ref="B473:C473"/>
    <mergeCell ref="D473:E473"/>
    <mergeCell ref="F473:G473"/>
    <mergeCell ref="B470:C470"/>
    <mergeCell ref="D470:E470"/>
    <mergeCell ref="F470:G470"/>
    <mergeCell ref="B471:C471"/>
    <mergeCell ref="D471:E471"/>
    <mergeCell ref="F471:G471"/>
    <mergeCell ref="B468:C468"/>
    <mergeCell ref="D468:E468"/>
    <mergeCell ref="F468:G468"/>
    <mergeCell ref="B469:C469"/>
    <mergeCell ref="D469:E469"/>
    <mergeCell ref="F469:G469"/>
    <mergeCell ref="B466:C466"/>
    <mergeCell ref="D466:E466"/>
    <mergeCell ref="F466:G466"/>
    <mergeCell ref="B467:C467"/>
    <mergeCell ref="D467:E467"/>
    <mergeCell ref="F467:G467"/>
    <mergeCell ref="B464:C464"/>
    <mergeCell ref="D464:E464"/>
    <mergeCell ref="F464:G464"/>
    <mergeCell ref="B465:C465"/>
    <mergeCell ref="D465:E465"/>
    <mergeCell ref="F465:G465"/>
    <mergeCell ref="B462:C462"/>
    <mergeCell ref="D462:E462"/>
    <mergeCell ref="F462:G462"/>
    <mergeCell ref="B463:C463"/>
    <mergeCell ref="D463:E463"/>
    <mergeCell ref="F463:G463"/>
    <mergeCell ref="B460:C460"/>
    <mergeCell ref="D460:E460"/>
    <mergeCell ref="F460:G460"/>
    <mergeCell ref="B461:C461"/>
    <mergeCell ref="D461:E461"/>
    <mergeCell ref="F461:G461"/>
    <mergeCell ref="B458:C458"/>
    <mergeCell ref="D458:E458"/>
    <mergeCell ref="F458:G458"/>
    <mergeCell ref="B459:C459"/>
    <mergeCell ref="D459:E459"/>
    <mergeCell ref="F459:G459"/>
    <mergeCell ref="B456:C456"/>
    <mergeCell ref="D456:E456"/>
    <mergeCell ref="F456:G456"/>
    <mergeCell ref="B457:C457"/>
    <mergeCell ref="D457:E457"/>
    <mergeCell ref="F457:G457"/>
    <mergeCell ref="B454:C454"/>
    <mergeCell ref="D454:E454"/>
    <mergeCell ref="F454:G454"/>
    <mergeCell ref="B455:C455"/>
    <mergeCell ref="D455:E455"/>
    <mergeCell ref="F455:G455"/>
    <mergeCell ref="B452:C452"/>
    <mergeCell ref="D452:E452"/>
    <mergeCell ref="F452:G452"/>
    <mergeCell ref="B453:C453"/>
    <mergeCell ref="D453:E453"/>
    <mergeCell ref="F453:G453"/>
    <mergeCell ref="B450:C450"/>
    <mergeCell ref="D450:E450"/>
    <mergeCell ref="F450:G450"/>
    <mergeCell ref="B451:C451"/>
    <mergeCell ref="D451:E451"/>
    <mergeCell ref="F451:G451"/>
    <mergeCell ref="B448:C448"/>
    <mergeCell ref="D448:E448"/>
    <mergeCell ref="F448:G448"/>
    <mergeCell ref="B449:C449"/>
    <mergeCell ref="D449:E449"/>
    <mergeCell ref="F449:G449"/>
    <mergeCell ref="B446:C446"/>
    <mergeCell ref="D446:E446"/>
    <mergeCell ref="F446:G446"/>
    <mergeCell ref="B447:C447"/>
    <mergeCell ref="D447:E447"/>
    <mergeCell ref="F447:G447"/>
    <mergeCell ref="B444:C444"/>
    <mergeCell ref="D444:E444"/>
    <mergeCell ref="F444:G444"/>
    <mergeCell ref="B445:C445"/>
    <mergeCell ref="D445:E445"/>
    <mergeCell ref="F445:G445"/>
    <mergeCell ref="B442:C442"/>
    <mergeCell ref="D442:E442"/>
    <mergeCell ref="F442:G442"/>
    <mergeCell ref="B443:C443"/>
    <mergeCell ref="D443:E443"/>
    <mergeCell ref="F443:G443"/>
    <mergeCell ref="B440:C440"/>
    <mergeCell ref="D440:E440"/>
    <mergeCell ref="F440:G440"/>
    <mergeCell ref="B441:C441"/>
    <mergeCell ref="D441:E441"/>
    <mergeCell ref="F441:G441"/>
    <mergeCell ref="B438:C438"/>
    <mergeCell ref="D438:E438"/>
    <mergeCell ref="F438:G438"/>
    <mergeCell ref="B439:C439"/>
    <mergeCell ref="D439:E439"/>
    <mergeCell ref="F439:G439"/>
    <mergeCell ref="B436:C436"/>
    <mergeCell ref="D436:E436"/>
    <mergeCell ref="F436:G436"/>
    <mergeCell ref="B437:C437"/>
    <mergeCell ref="D437:E437"/>
    <mergeCell ref="F437:G437"/>
    <mergeCell ref="B434:C434"/>
    <mergeCell ref="D434:E434"/>
    <mergeCell ref="F434:G434"/>
    <mergeCell ref="B435:C435"/>
    <mergeCell ref="D435:E435"/>
    <mergeCell ref="F435:G435"/>
    <mergeCell ref="B432:C432"/>
    <mergeCell ref="D432:E432"/>
    <mergeCell ref="F432:G432"/>
    <mergeCell ref="B433:C433"/>
    <mergeCell ref="D433:E433"/>
    <mergeCell ref="F433:G433"/>
    <mergeCell ref="B430:C430"/>
    <mergeCell ref="D430:E430"/>
    <mergeCell ref="F430:G430"/>
    <mergeCell ref="B431:C431"/>
    <mergeCell ref="D431:E431"/>
    <mergeCell ref="F431:G431"/>
    <mergeCell ref="B428:C428"/>
    <mergeCell ref="D428:E428"/>
    <mergeCell ref="F428:G428"/>
    <mergeCell ref="B429:C429"/>
    <mergeCell ref="D429:E429"/>
    <mergeCell ref="F429:G429"/>
    <mergeCell ref="B426:C426"/>
    <mergeCell ref="D426:E426"/>
    <mergeCell ref="F426:G426"/>
    <mergeCell ref="B427:C427"/>
    <mergeCell ref="D427:E427"/>
    <mergeCell ref="F427:G427"/>
    <mergeCell ref="B424:C424"/>
    <mergeCell ref="D424:E424"/>
    <mergeCell ref="F424:G424"/>
    <mergeCell ref="B425:C425"/>
    <mergeCell ref="D425:E425"/>
    <mergeCell ref="F425:G425"/>
    <mergeCell ref="B422:C422"/>
    <mergeCell ref="D422:E422"/>
    <mergeCell ref="F422:G422"/>
    <mergeCell ref="B423:C423"/>
    <mergeCell ref="D423:E423"/>
    <mergeCell ref="F423:G423"/>
    <mergeCell ref="B420:C420"/>
    <mergeCell ref="D420:E420"/>
    <mergeCell ref="F420:G420"/>
    <mergeCell ref="B421:C421"/>
    <mergeCell ref="D421:E421"/>
    <mergeCell ref="F421:G421"/>
    <mergeCell ref="B418:C418"/>
    <mergeCell ref="D418:E418"/>
    <mergeCell ref="F418:G418"/>
    <mergeCell ref="B419:C419"/>
    <mergeCell ref="D419:E419"/>
    <mergeCell ref="F419:G419"/>
    <mergeCell ref="B416:C416"/>
    <mergeCell ref="D416:E416"/>
    <mergeCell ref="F416:G416"/>
    <mergeCell ref="B417:C417"/>
    <mergeCell ref="D417:E417"/>
    <mergeCell ref="F417:G417"/>
    <mergeCell ref="B414:C414"/>
    <mergeCell ref="D414:E414"/>
    <mergeCell ref="F414:G414"/>
    <mergeCell ref="B415:C415"/>
    <mergeCell ref="D415:E415"/>
    <mergeCell ref="F415:G415"/>
    <mergeCell ref="B412:C412"/>
    <mergeCell ref="D412:E412"/>
    <mergeCell ref="F412:G412"/>
    <mergeCell ref="B413:C413"/>
    <mergeCell ref="D413:E413"/>
    <mergeCell ref="F413:G413"/>
    <mergeCell ref="B410:C410"/>
    <mergeCell ref="D410:E410"/>
    <mergeCell ref="F410:G410"/>
    <mergeCell ref="B411:C411"/>
    <mergeCell ref="D411:E411"/>
    <mergeCell ref="F411:G411"/>
    <mergeCell ref="B408:C408"/>
    <mergeCell ref="D408:E408"/>
    <mergeCell ref="F408:G408"/>
    <mergeCell ref="B409:C409"/>
    <mergeCell ref="D409:E409"/>
    <mergeCell ref="F409:G409"/>
    <mergeCell ref="B406:C406"/>
    <mergeCell ref="D406:E406"/>
    <mergeCell ref="F406:G406"/>
    <mergeCell ref="B407:C407"/>
    <mergeCell ref="D407:E407"/>
    <mergeCell ref="F407:G407"/>
    <mergeCell ref="B404:C404"/>
    <mergeCell ref="D404:E404"/>
    <mergeCell ref="F404:G404"/>
    <mergeCell ref="B405:C405"/>
    <mergeCell ref="D405:E405"/>
    <mergeCell ref="F405:G405"/>
    <mergeCell ref="B402:C402"/>
    <mergeCell ref="D402:E402"/>
    <mergeCell ref="F402:G402"/>
    <mergeCell ref="B403:C403"/>
    <mergeCell ref="D403:E403"/>
    <mergeCell ref="F403:G403"/>
    <mergeCell ref="B400:C400"/>
    <mergeCell ref="D400:E400"/>
    <mergeCell ref="F400:G400"/>
    <mergeCell ref="B401:C401"/>
    <mergeCell ref="D401:E401"/>
    <mergeCell ref="F401:G401"/>
    <mergeCell ref="B398:C398"/>
    <mergeCell ref="D398:E398"/>
    <mergeCell ref="F398:G398"/>
    <mergeCell ref="B399:C399"/>
    <mergeCell ref="D399:E399"/>
    <mergeCell ref="F399:G399"/>
    <mergeCell ref="B396:C396"/>
    <mergeCell ref="D396:E396"/>
    <mergeCell ref="F396:G396"/>
    <mergeCell ref="B397:C397"/>
    <mergeCell ref="D397:E397"/>
    <mergeCell ref="F397:G397"/>
    <mergeCell ref="B394:C394"/>
    <mergeCell ref="D394:E394"/>
    <mergeCell ref="F394:G394"/>
    <mergeCell ref="B395:C395"/>
    <mergeCell ref="D395:E395"/>
    <mergeCell ref="F395:G395"/>
    <mergeCell ref="B392:C392"/>
    <mergeCell ref="D392:E392"/>
    <mergeCell ref="F392:G392"/>
    <mergeCell ref="B393:C393"/>
    <mergeCell ref="D393:E393"/>
    <mergeCell ref="F393:G393"/>
    <mergeCell ref="B390:C390"/>
    <mergeCell ref="D390:E390"/>
    <mergeCell ref="F390:G390"/>
    <mergeCell ref="B391:C391"/>
    <mergeCell ref="D391:E391"/>
    <mergeCell ref="F391:G391"/>
    <mergeCell ref="B388:C388"/>
    <mergeCell ref="D388:E388"/>
    <mergeCell ref="F388:G388"/>
    <mergeCell ref="B389:C389"/>
    <mergeCell ref="D389:E389"/>
    <mergeCell ref="F389:G389"/>
    <mergeCell ref="B386:C386"/>
    <mergeCell ref="D386:E386"/>
    <mergeCell ref="F386:G386"/>
    <mergeCell ref="B387:C387"/>
    <mergeCell ref="D387:E387"/>
    <mergeCell ref="F387:G387"/>
    <mergeCell ref="B384:C384"/>
    <mergeCell ref="D384:E384"/>
    <mergeCell ref="F384:G384"/>
    <mergeCell ref="B385:C385"/>
    <mergeCell ref="D385:E385"/>
    <mergeCell ref="F385:G385"/>
    <mergeCell ref="B382:C382"/>
    <mergeCell ref="D382:E382"/>
    <mergeCell ref="F382:G382"/>
    <mergeCell ref="B383:C383"/>
    <mergeCell ref="D383:E383"/>
    <mergeCell ref="F383:G383"/>
    <mergeCell ref="B380:C380"/>
    <mergeCell ref="D380:E380"/>
    <mergeCell ref="F380:G380"/>
    <mergeCell ref="B381:C381"/>
    <mergeCell ref="D381:E381"/>
    <mergeCell ref="F381:G381"/>
    <mergeCell ref="B378:C378"/>
    <mergeCell ref="D378:E378"/>
    <mergeCell ref="F378:G378"/>
    <mergeCell ref="B379:C379"/>
    <mergeCell ref="D379:E379"/>
    <mergeCell ref="F379:G379"/>
    <mergeCell ref="B376:C376"/>
    <mergeCell ref="D376:E376"/>
    <mergeCell ref="F376:G376"/>
    <mergeCell ref="B377:C377"/>
    <mergeCell ref="D377:E377"/>
    <mergeCell ref="F377:G377"/>
    <mergeCell ref="B374:C374"/>
    <mergeCell ref="D374:E374"/>
    <mergeCell ref="F374:G374"/>
    <mergeCell ref="B375:C375"/>
    <mergeCell ref="D375:E375"/>
    <mergeCell ref="F375:G375"/>
    <mergeCell ref="B372:C372"/>
    <mergeCell ref="D372:E372"/>
    <mergeCell ref="F372:G372"/>
    <mergeCell ref="B373:C373"/>
    <mergeCell ref="D373:E373"/>
    <mergeCell ref="F373:G373"/>
    <mergeCell ref="B370:C370"/>
    <mergeCell ref="D370:E370"/>
    <mergeCell ref="F370:G370"/>
    <mergeCell ref="B371:C371"/>
    <mergeCell ref="D371:E371"/>
    <mergeCell ref="F371:G371"/>
    <mergeCell ref="B368:C368"/>
    <mergeCell ref="D368:E368"/>
    <mergeCell ref="F368:G368"/>
    <mergeCell ref="B369:C369"/>
    <mergeCell ref="D369:E369"/>
    <mergeCell ref="F369:G369"/>
    <mergeCell ref="B366:C366"/>
    <mergeCell ref="D366:E366"/>
    <mergeCell ref="F366:G366"/>
    <mergeCell ref="B367:C367"/>
    <mergeCell ref="D367:E367"/>
    <mergeCell ref="F367:G367"/>
    <mergeCell ref="B364:C364"/>
    <mergeCell ref="D364:E364"/>
    <mergeCell ref="F364:G364"/>
    <mergeCell ref="B365:C365"/>
    <mergeCell ref="D365:E365"/>
    <mergeCell ref="F365:G365"/>
    <mergeCell ref="B362:C362"/>
    <mergeCell ref="D362:E362"/>
    <mergeCell ref="F362:G362"/>
    <mergeCell ref="B363:C363"/>
    <mergeCell ref="D363:E363"/>
    <mergeCell ref="F363:G363"/>
    <mergeCell ref="B360:C360"/>
    <mergeCell ref="D360:E360"/>
    <mergeCell ref="F360:G360"/>
    <mergeCell ref="B361:C361"/>
    <mergeCell ref="D361:E361"/>
    <mergeCell ref="F361:G361"/>
    <mergeCell ref="B358:C358"/>
    <mergeCell ref="D358:E358"/>
    <mergeCell ref="F358:G358"/>
    <mergeCell ref="B359:C359"/>
    <mergeCell ref="D359:E359"/>
    <mergeCell ref="F359:G359"/>
    <mergeCell ref="B356:C356"/>
    <mergeCell ref="D356:E356"/>
    <mergeCell ref="F356:G356"/>
    <mergeCell ref="B357:C357"/>
    <mergeCell ref="D357:E357"/>
    <mergeCell ref="F357:G357"/>
    <mergeCell ref="B354:C354"/>
    <mergeCell ref="D354:E354"/>
    <mergeCell ref="F354:G354"/>
    <mergeCell ref="B355:C355"/>
    <mergeCell ref="D355:E355"/>
    <mergeCell ref="F355:G355"/>
    <mergeCell ref="B352:C352"/>
    <mergeCell ref="D352:E352"/>
    <mergeCell ref="F352:G352"/>
    <mergeCell ref="B353:C353"/>
    <mergeCell ref="D353:E353"/>
    <mergeCell ref="F353:G353"/>
    <mergeCell ref="B350:C350"/>
    <mergeCell ref="D350:E350"/>
    <mergeCell ref="F350:G350"/>
    <mergeCell ref="B351:C351"/>
    <mergeCell ref="D351:E351"/>
    <mergeCell ref="F351:G351"/>
    <mergeCell ref="B348:C348"/>
    <mergeCell ref="D348:E348"/>
    <mergeCell ref="F348:G348"/>
    <mergeCell ref="B349:C349"/>
    <mergeCell ref="D349:E349"/>
    <mergeCell ref="F349:G349"/>
    <mergeCell ref="B346:C346"/>
    <mergeCell ref="D346:E346"/>
    <mergeCell ref="F346:G346"/>
    <mergeCell ref="B347:C347"/>
    <mergeCell ref="D347:E347"/>
    <mergeCell ref="F347:G347"/>
    <mergeCell ref="B344:C344"/>
    <mergeCell ref="D344:E344"/>
    <mergeCell ref="F344:G344"/>
    <mergeCell ref="B345:C345"/>
    <mergeCell ref="D345:E345"/>
    <mergeCell ref="F345:G345"/>
    <mergeCell ref="B342:C342"/>
    <mergeCell ref="D342:E342"/>
    <mergeCell ref="F342:G342"/>
    <mergeCell ref="B343:C343"/>
    <mergeCell ref="D343:E343"/>
    <mergeCell ref="F343:G343"/>
    <mergeCell ref="B340:C340"/>
    <mergeCell ref="D340:E340"/>
    <mergeCell ref="F340:G340"/>
    <mergeCell ref="B341:C341"/>
    <mergeCell ref="D341:E341"/>
    <mergeCell ref="F341:G341"/>
    <mergeCell ref="B338:C338"/>
    <mergeCell ref="D338:E338"/>
    <mergeCell ref="F338:G338"/>
    <mergeCell ref="B339:C339"/>
    <mergeCell ref="D339:E339"/>
    <mergeCell ref="F339:G339"/>
    <mergeCell ref="B336:C336"/>
    <mergeCell ref="D336:E336"/>
    <mergeCell ref="F336:G336"/>
    <mergeCell ref="B337:C337"/>
    <mergeCell ref="D337:E337"/>
    <mergeCell ref="F337:G337"/>
    <mergeCell ref="B334:C334"/>
    <mergeCell ref="D334:E334"/>
    <mergeCell ref="F334:G334"/>
    <mergeCell ref="B335:C335"/>
    <mergeCell ref="D335:E335"/>
    <mergeCell ref="F335:G335"/>
    <mergeCell ref="B332:C332"/>
    <mergeCell ref="D332:E332"/>
    <mergeCell ref="F332:G332"/>
    <mergeCell ref="B333:C333"/>
    <mergeCell ref="D333:E333"/>
    <mergeCell ref="F333:G333"/>
    <mergeCell ref="B330:C330"/>
    <mergeCell ref="D330:E330"/>
    <mergeCell ref="F330:G330"/>
    <mergeCell ref="B331:C331"/>
    <mergeCell ref="D331:E331"/>
    <mergeCell ref="F331:G331"/>
    <mergeCell ref="B328:C328"/>
    <mergeCell ref="D328:E328"/>
    <mergeCell ref="F328:G328"/>
    <mergeCell ref="B329:C329"/>
    <mergeCell ref="D329:E329"/>
    <mergeCell ref="F329:G329"/>
    <mergeCell ref="B326:C326"/>
    <mergeCell ref="D326:E326"/>
    <mergeCell ref="F326:G326"/>
    <mergeCell ref="B327:C327"/>
    <mergeCell ref="D327:E327"/>
    <mergeCell ref="F327:G327"/>
    <mergeCell ref="B324:C324"/>
    <mergeCell ref="D324:E324"/>
    <mergeCell ref="F324:G324"/>
    <mergeCell ref="B325:C325"/>
    <mergeCell ref="D325:E325"/>
    <mergeCell ref="F325:G325"/>
    <mergeCell ref="B322:C322"/>
    <mergeCell ref="D322:E322"/>
    <mergeCell ref="F322:G322"/>
    <mergeCell ref="B323:C323"/>
    <mergeCell ref="D323:E323"/>
    <mergeCell ref="F323:G323"/>
    <mergeCell ref="B320:C320"/>
    <mergeCell ref="D320:E320"/>
    <mergeCell ref="F320:G320"/>
    <mergeCell ref="B321:C321"/>
    <mergeCell ref="D321:E321"/>
    <mergeCell ref="F321:G321"/>
    <mergeCell ref="B318:C318"/>
    <mergeCell ref="D318:E318"/>
    <mergeCell ref="F318:G318"/>
    <mergeCell ref="B319:C319"/>
    <mergeCell ref="D319:E319"/>
    <mergeCell ref="F319:G319"/>
    <mergeCell ref="B316:C316"/>
    <mergeCell ref="D316:E316"/>
    <mergeCell ref="F316:G316"/>
    <mergeCell ref="B317:C317"/>
    <mergeCell ref="D317:E317"/>
    <mergeCell ref="F317:G317"/>
    <mergeCell ref="B314:C314"/>
    <mergeCell ref="D314:E314"/>
    <mergeCell ref="F314:G314"/>
    <mergeCell ref="B315:C315"/>
    <mergeCell ref="D315:E315"/>
    <mergeCell ref="F315:G315"/>
    <mergeCell ref="B312:C312"/>
    <mergeCell ref="D312:E312"/>
    <mergeCell ref="F312:G312"/>
    <mergeCell ref="B313:C313"/>
    <mergeCell ref="D313:E313"/>
    <mergeCell ref="F313:G313"/>
    <mergeCell ref="B310:C310"/>
    <mergeCell ref="D310:E310"/>
    <mergeCell ref="F310:G310"/>
    <mergeCell ref="B311:C311"/>
    <mergeCell ref="D311:E311"/>
    <mergeCell ref="F311:G311"/>
    <mergeCell ref="B308:C308"/>
    <mergeCell ref="D308:E308"/>
    <mergeCell ref="F308:G308"/>
    <mergeCell ref="B309:C309"/>
    <mergeCell ref="D309:E309"/>
    <mergeCell ref="F309:G309"/>
    <mergeCell ref="B306:C306"/>
    <mergeCell ref="D306:E306"/>
    <mergeCell ref="F306:G306"/>
    <mergeCell ref="B307:C307"/>
    <mergeCell ref="D307:E307"/>
    <mergeCell ref="F307:G307"/>
    <mergeCell ref="B304:C304"/>
    <mergeCell ref="D304:E304"/>
    <mergeCell ref="F304:G304"/>
    <mergeCell ref="B305:C305"/>
    <mergeCell ref="D305:E305"/>
    <mergeCell ref="F305:G305"/>
    <mergeCell ref="B302:C302"/>
    <mergeCell ref="D302:E302"/>
    <mergeCell ref="F302:G302"/>
    <mergeCell ref="B303:C303"/>
    <mergeCell ref="D303:E303"/>
    <mergeCell ref="F303:G303"/>
    <mergeCell ref="B300:C300"/>
    <mergeCell ref="D300:E300"/>
    <mergeCell ref="F300:G300"/>
    <mergeCell ref="B301:C301"/>
    <mergeCell ref="D301:E301"/>
    <mergeCell ref="F301:G301"/>
    <mergeCell ref="B298:C298"/>
    <mergeCell ref="D298:E298"/>
    <mergeCell ref="F298:G298"/>
    <mergeCell ref="B299:C299"/>
    <mergeCell ref="D299:E299"/>
    <mergeCell ref="F299:G299"/>
    <mergeCell ref="B296:C296"/>
    <mergeCell ref="D296:E296"/>
    <mergeCell ref="F296:G296"/>
    <mergeCell ref="B297:C297"/>
    <mergeCell ref="D297:E297"/>
    <mergeCell ref="F297:G297"/>
    <mergeCell ref="B294:C294"/>
    <mergeCell ref="D294:E294"/>
    <mergeCell ref="F294:G294"/>
    <mergeCell ref="B295:C295"/>
    <mergeCell ref="D295:E295"/>
    <mergeCell ref="F295:G295"/>
    <mergeCell ref="B292:C292"/>
    <mergeCell ref="D292:E292"/>
    <mergeCell ref="F292:G292"/>
    <mergeCell ref="B293:C293"/>
    <mergeCell ref="D293:E293"/>
    <mergeCell ref="F293:G293"/>
    <mergeCell ref="B290:C290"/>
    <mergeCell ref="D290:E290"/>
    <mergeCell ref="F290:G290"/>
    <mergeCell ref="B291:C291"/>
    <mergeCell ref="D291:E291"/>
    <mergeCell ref="F291:G291"/>
    <mergeCell ref="B288:C288"/>
    <mergeCell ref="D288:E288"/>
    <mergeCell ref="F288:G288"/>
    <mergeCell ref="B289:C289"/>
    <mergeCell ref="D289:E289"/>
    <mergeCell ref="F289:G289"/>
    <mergeCell ref="B286:C286"/>
    <mergeCell ref="D286:E286"/>
    <mergeCell ref="F286:G286"/>
    <mergeCell ref="B287:C287"/>
    <mergeCell ref="D287:E287"/>
    <mergeCell ref="F287:G287"/>
    <mergeCell ref="B284:C284"/>
    <mergeCell ref="D284:E284"/>
    <mergeCell ref="F284:G284"/>
    <mergeCell ref="B285:C285"/>
    <mergeCell ref="D285:E285"/>
    <mergeCell ref="F285:G285"/>
    <mergeCell ref="B282:C282"/>
    <mergeCell ref="D282:E282"/>
    <mergeCell ref="F282:G282"/>
    <mergeCell ref="B283:C283"/>
    <mergeCell ref="D283:E283"/>
    <mergeCell ref="F283:G283"/>
    <mergeCell ref="B280:C280"/>
    <mergeCell ref="D280:E280"/>
    <mergeCell ref="F280:G280"/>
    <mergeCell ref="B281:C281"/>
    <mergeCell ref="D281:E281"/>
    <mergeCell ref="F281:G281"/>
    <mergeCell ref="B278:C278"/>
    <mergeCell ref="D278:E278"/>
    <mergeCell ref="F278:G278"/>
    <mergeCell ref="B279:C279"/>
    <mergeCell ref="D279:E279"/>
    <mergeCell ref="F279:G279"/>
    <mergeCell ref="B276:C276"/>
    <mergeCell ref="D276:E276"/>
    <mergeCell ref="F276:G276"/>
    <mergeCell ref="B277:C277"/>
    <mergeCell ref="D277:E277"/>
    <mergeCell ref="F277:G277"/>
    <mergeCell ref="B274:C274"/>
    <mergeCell ref="D274:E274"/>
    <mergeCell ref="F274:G274"/>
    <mergeCell ref="B275:C275"/>
    <mergeCell ref="D275:E275"/>
    <mergeCell ref="F275:G275"/>
    <mergeCell ref="B272:C272"/>
    <mergeCell ref="D272:E272"/>
    <mergeCell ref="F272:G272"/>
    <mergeCell ref="B273:C273"/>
    <mergeCell ref="D273:E273"/>
    <mergeCell ref="F273:G273"/>
    <mergeCell ref="B270:C270"/>
    <mergeCell ref="D270:E270"/>
    <mergeCell ref="F270:G270"/>
    <mergeCell ref="B271:C271"/>
    <mergeCell ref="D271:E271"/>
    <mergeCell ref="F271:G271"/>
    <mergeCell ref="B268:C268"/>
    <mergeCell ref="D268:E268"/>
    <mergeCell ref="F268:G268"/>
    <mergeCell ref="B269:C269"/>
    <mergeCell ref="D269:E269"/>
    <mergeCell ref="F269:G269"/>
    <mergeCell ref="B266:C266"/>
    <mergeCell ref="D266:E266"/>
    <mergeCell ref="F266:G266"/>
    <mergeCell ref="B267:C267"/>
    <mergeCell ref="D267:E267"/>
    <mergeCell ref="F267:G267"/>
    <mergeCell ref="B264:C264"/>
    <mergeCell ref="D264:E264"/>
    <mergeCell ref="F264:G264"/>
    <mergeCell ref="B265:C265"/>
    <mergeCell ref="D265:E265"/>
    <mergeCell ref="F265:G265"/>
    <mergeCell ref="B262:C262"/>
    <mergeCell ref="D262:E262"/>
    <mergeCell ref="F262:G262"/>
    <mergeCell ref="B263:C263"/>
    <mergeCell ref="D263:E263"/>
    <mergeCell ref="F263:G263"/>
    <mergeCell ref="B260:C260"/>
    <mergeCell ref="D260:E260"/>
    <mergeCell ref="F260:G260"/>
    <mergeCell ref="B261:C261"/>
    <mergeCell ref="D261:E261"/>
    <mergeCell ref="F261:G261"/>
    <mergeCell ref="B258:C258"/>
    <mergeCell ref="D258:E258"/>
    <mergeCell ref="F258:G258"/>
    <mergeCell ref="B259:C259"/>
    <mergeCell ref="D259:E259"/>
    <mergeCell ref="F259:G259"/>
    <mergeCell ref="B256:C256"/>
    <mergeCell ref="D256:E256"/>
    <mergeCell ref="F256:G256"/>
    <mergeCell ref="B257:C257"/>
    <mergeCell ref="D257:E257"/>
    <mergeCell ref="F257:G257"/>
    <mergeCell ref="B254:C254"/>
    <mergeCell ref="D254:E254"/>
    <mergeCell ref="F254:G254"/>
    <mergeCell ref="B255:C255"/>
    <mergeCell ref="D255:E255"/>
    <mergeCell ref="F255:G255"/>
    <mergeCell ref="B252:C252"/>
    <mergeCell ref="D252:E252"/>
    <mergeCell ref="F252:G252"/>
    <mergeCell ref="B253:C253"/>
    <mergeCell ref="D253:E253"/>
    <mergeCell ref="F253:G253"/>
    <mergeCell ref="B250:C250"/>
    <mergeCell ref="D250:E250"/>
    <mergeCell ref="F250:G250"/>
    <mergeCell ref="B251:C251"/>
    <mergeCell ref="D251:E251"/>
    <mergeCell ref="F251:G251"/>
    <mergeCell ref="B248:C248"/>
    <mergeCell ref="D248:E248"/>
    <mergeCell ref="F248:G248"/>
    <mergeCell ref="B249:C249"/>
    <mergeCell ref="D249:E249"/>
    <mergeCell ref="F249:G249"/>
    <mergeCell ref="B246:C246"/>
    <mergeCell ref="D246:E246"/>
    <mergeCell ref="F246:G246"/>
    <mergeCell ref="B247:C247"/>
    <mergeCell ref="D247:E247"/>
    <mergeCell ref="F247:G247"/>
    <mergeCell ref="B244:C244"/>
    <mergeCell ref="D244:E244"/>
    <mergeCell ref="F244:G244"/>
    <mergeCell ref="B245:C245"/>
    <mergeCell ref="D245:E245"/>
    <mergeCell ref="F245:G245"/>
    <mergeCell ref="B242:C242"/>
    <mergeCell ref="D242:E242"/>
    <mergeCell ref="F242:G242"/>
    <mergeCell ref="B243:C243"/>
    <mergeCell ref="D243:E243"/>
    <mergeCell ref="F243:G243"/>
    <mergeCell ref="B240:C240"/>
    <mergeCell ref="D240:E240"/>
    <mergeCell ref="F240:G240"/>
    <mergeCell ref="B241:C241"/>
    <mergeCell ref="D241:E241"/>
    <mergeCell ref="F241:G241"/>
    <mergeCell ref="B238:C238"/>
    <mergeCell ref="D238:E238"/>
    <mergeCell ref="F238:G238"/>
    <mergeCell ref="B239:C239"/>
    <mergeCell ref="D239:E239"/>
    <mergeCell ref="F239:G239"/>
    <mergeCell ref="B236:C236"/>
    <mergeCell ref="D236:E236"/>
    <mergeCell ref="F236:G236"/>
    <mergeCell ref="B237:C237"/>
    <mergeCell ref="D237:E237"/>
    <mergeCell ref="F237:G237"/>
    <mergeCell ref="B234:C234"/>
    <mergeCell ref="D234:E234"/>
    <mergeCell ref="F234:G234"/>
    <mergeCell ref="B235:C235"/>
    <mergeCell ref="D235:E235"/>
    <mergeCell ref="F235:G235"/>
    <mergeCell ref="B232:C232"/>
    <mergeCell ref="D232:E232"/>
    <mergeCell ref="F232:G232"/>
    <mergeCell ref="B233:C233"/>
    <mergeCell ref="D233:E233"/>
    <mergeCell ref="F233:G233"/>
    <mergeCell ref="B230:C230"/>
    <mergeCell ref="D230:E230"/>
    <mergeCell ref="F230:G230"/>
    <mergeCell ref="B231:C231"/>
    <mergeCell ref="D231:E231"/>
    <mergeCell ref="F231:G231"/>
    <mergeCell ref="B228:C228"/>
    <mergeCell ref="D228:E228"/>
    <mergeCell ref="F228:G228"/>
    <mergeCell ref="B229:C229"/>
    <mergeCell ref="D229:E229"/>
    <mergeCell ref="F229:G229"/>
    <mergeCell ref="B226:C226"/>
    <mergeCell ref="D226:E226"/>
    <mergeCell ref="F226:G226"/>
    <mergeCell ref="B227:C227"/>
    <mergeCell ref="D227:E227"/>
    <mergeCell ref="F227:G227"/>
    <mergeCell ref="B224:C224"/>
    <mergeCell ref="D224:E224"/>
    <mergeCell ref="F224:G224"/>
    <mergeCell ref="B225:C225"/>
    <mergeCell ref="D225:E225"/>
    <mergeCell ref="F225:G225"/>
    <mergeCell ref="B222:C222"/>
    <mergeCell ref="D222:E222"/>
    <mergeCell ref="F222:G222"/>
    <mergeCell ref="B223:C223"/>
    <mergeCell ref="D223:E223"/>
    <mergeCell ref="F223:G223"/>
    <mergeCell ref="B220:C220"/>
    <mergeCell ref="D220:E220"/>
    <mergeCell ref="F220:G220"/>
    <mergeCell ref="B221:C221"/>
    <mergeCell ref="D221:E221"/>
    <mergeCell ref="F221:G221"/>
    <mergeCell ref="B218:C218"/>
    <mergeCell ref="D218:E218"/>
    <mergeCell ref="F218:G218"/>
    <mergeCell ref="B219:C219"/>
    <mergeCell ref="D219:E219"/>
    <mergeCell ref="F219:G219"/>
    <mergeCell ref="B216:C216"/>
    <mergeCell ref="D216:E216"/>
    <mergeCell ref="F216:G216"/>
    <mergeCell ref="B217:C217"/>
    <mergeCell ref="D217:E217"/>
    <mergeCell ref="F217:G217"/>
    <mergeCell ref="B214:C214"/>
    <mergeCell ref="D214:E214"/>
    <mergeCell ref="F214:G214"/>
    <mergeCell ref="B215:C215"/>
    <mergeCell ref="D215:E215"/>
    <mergeCell ref="F215:G215"/>
    <mergeCell ref="B212:C212"/>
    <mergeCell ref="D212:E212"/>
    <mergeCell ref="F212:G212"/>
    <mergeCell ref="B213:C213"/>
    <mergeCell ref="D213:E213"/>
    <mergeCell ref="F213:G213"/>
    <mergeCell ref="B210:C210"/>
    <mergeCell ref="D210:E210"/>
    <mergeCell ref="F210:G210"/>
    <mergeCell ref="B211:C211"/>
    <mergeCell ref="D211:E211"/>
    <mergeCell ref="F211:G211"/>
    <mergeCell ref="B208:C208"/>
    <mergeCell ref="D208:E208"/>
    <mergeCell ref="F208:G208"/>
    <mergeCell ref="B209:C209"/>
    <mergeCell ref="D209:E209"/>
    <mergeCell ref="F209:G209"/>
    <mergeCell ref="B206:C206"/>
    <mergeCell ref="D206:E206"/>
    <mergeCell ref="F206:G206"/>
    <mergeCell ref="B207:C207"/>
    <mergeCell ref="D207:E207"/>
    <mergeCell ref="F207:G207"/>
    <mergeCell ref="B204:C204"/>
    <mergeCell ref="D204:E204"/>
    <mergeCell ref="F204:G204"/>
    <mergeCell ref="B205:C205"/>
    <mergeCell ref="D205:E205"/>
    <mergeCell ref="F205:G205"/>
    <mergeCell ref="B202:C202"/>
    <mergeCell ref="D202:E202"/>
    <mergeCell ref="F202:G202"/>
    <mergeCell ref="B203:C203"/>
    <mergeCell ref="D203:E203"/>
    <mergeCell ref="F203:G203"/>
    <mergeCell ref="B200:C200"/>
    <mergeCell ref="D200:E200"/>
    <mergeCell ref="F200:G200"/>
    <mergeCell ref="B201:C201"/>
    <mergeCell ref="D201:E201"/>
    <mergeCell ref="F201:G201"/>
    <mergeCell ref="B198:C198"/>
    <mergeCell ref="D198:E198"/>
    <mergeCell ref="F198:G198"/>
    <mergeCell ref="B199:C199"/>
    <mergeCell ref="D199:E199"/>
    <mergeCell ref="F199:G199"/>
    <mergeCell ref="B196:C196"/>
    <mergeCell ref="D196:E196"/>
    <mergeCell ref="F196:G196"/>
    <mergeCell ref="B197:C197"/>
    <mergeCell ref="D197:E197"/>
    <mergeCell ref="F197:G197"/>
    <mergeCell ref="B194:C194"/>
    <mergeCell ref="D194:E194"/>
    <mergeCell ref="F194:G194"/>
    <mergeCell ref="B195:C195"/>
    <mergeCell ref="D195:E195"/>
    <mergeCell ref="F195:G195"/>
    <mergeCell ref="B192:C192"/>
    <mergeCell ref="D192:E192"/>
    <mergeCell ref="F192:G192"/>
    <mergeCell ref="B193:C193"/>
    <mergeCell ref="D193:E193"/>
    <mergeCell ref="F193:G193"/>
    <mergeCell ref="B190:C190"/>
    <mergeCell ref="D190:E190"/>
    <mergeCell ref="F190:G190"/>
    <mergeCell ref="B191:C191"/>
    <mergeCell ref="D191:E191"/>
    <mergeCell ref="F191:G191"/>
    <mergeCell ref="B188:C188"/>
    <mergeCell ref="D188:E188"/>
    <mergeCell ref="F188:G188"/>
    <mergeCell ref="B189:C189"/>
    <mergeCell ref="D189:E189"/>
    <mergeCell ref="F189:G189"/>
    <mergeCell ref="B186:C186"/>
    <mergeCell ref="D186:E186"/>
    <mergeCell ref="F186:G186"/>
    <mergeCell ref="B187:C187"/>
    <mergeCell ref="D187:E187"/>
    <mergeCell ref="F187:G187"/>
    <mergeCell ref="B184:C184"/>
    <mergeCell ref="D184:E184"/>
    <mergeCell ref="F184:G184"/>
    <mergeCell ref="B185:C185"/>
    <mergeCell ref="D185:E185"/>
    <mergeCell ref="F185:G185"/>
    <mergeCell ref="B182:C182"/>
    <mergeCell ref="D182:E182"/>
    <mergeCell ref="F182:G182"/>
    <mergeCell ref="B183:C183"/>
    <mergeCell ref="D183:E183"/>
    <mergeCell ref="F183:G183"/>
    <mergeCell ref="B180:C180"/>
    <mergeCell ref="D180:E180"/>
    <mergeCell ref="F180:G180"/>
    <mergeCell ref="B181:C181"/>
    <mergeCell ref="D181:E181"/>
    <mergeCell ref="F181:G181"/>
    <mergeCell ref="B178:C178"/>
    <mergeCell ref="D178:E178"/>
    <mergeCell ref="F178:G178"/>
    <mergeCell ref="B179:C179"/>
    <mergeCell ref="D179:E179"/>
    <mergeCell ref="F179:G179"/>
    <mergeCell ref="B176:C176"/>
    <mergeCell ref="D176:E176"/>
    <mergeCell ref="F176:G176"/>
    <mergeCell ref="B177:C177"/>
    <mergeCell ref="D177:E177"/>
    <mergeCell ref="F177:G177"/>
    <mergeCell ref="B174:C174"/>
    <mergeCell ref="D174:E174"/>
    <mergeCell ref="F174:G174"/>
    <mergeCell ref="B175:C175"/>
    <mergeCell ref="D175:E175"/>
    <mergeCell ref="F175:G175"/>
    <mergeCell ref="B172:C172"/>
    <mergeCell ref="D172:E172"/>
    <mergeCell ref="F172:G172"/>
    <mergeCell ref="B173:C173"/>
    <mergeCell ref="D173:E173"/>
    <mergeCell ref="F173:G173"/>
    <mergeCell ref="B170:C170"/>
    <mergeCell ref="D170:E170"/>
    <mergeCell ref="F170:G170"/>
    <mergeCell ref="B171:C171"/>
    <mergeCell ref="D171:E171"/>
    <mergeCell ref="F171:G171"/>
    <mergeCell ref="B168:C168"/>
    <mergeCell ref="D168:E168"/>
    <mergeCell ref="F168:G168"/>
    <mergeCell ref="B169:C169"/>
    <mergeCell ref="D169:E169"/>
    <mergeCell ref="F169:G169"/>
    <mergeCell ref="B166:C166"/>
    <mergeCell ref="D166:E166"/>
    <mergeCell ref="F166:G166"/>
    <mergeCell ref="B167:C167"/>
    <mergeCell ref="D167:E167"/>
    <mergeCell ref="F167:G167"/>
    <mergeCell ref="B164:C164"/>
    <mergeCell ref="D164:E164"/>
    <mergeCell ref="F164:G164"/>
    <mergeCell ref="B165:C165"/>
    <mergeCell ref="D165:E165"/>
    <mergeCell ref="F165:G165"/>
    <mergeCell ref="B162:C162"/>
    <mergeCell ref="D162:E162"/>
    <mergeCell ref="F162:G162"/>
    <mergeCell ref="B163:C163"/>
    <mergeCell ref="D163:E163"/>
    <mergeCell ref="F163:G163"/>
    <mergeCell ref="B160:C160"/>
    <mergeCell ref="D160:E160"/>
    <mergeCell ref="F160:G160"/>
    <mergeCell ref="B161:C161"/>
    <mergeCell ref="D161:E161"/>
    <mergeCell ref="F161:G161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B154:C154"/>
    <mergeCell ref="D154:E154"/>
    <mergeCell ref="F154:G154"/>
    <mergeCell ref="B155:C155"/>
    <mergeCell ref="D155:E155"/>
    <mergeCell ref="F155:G155"/>
    <mergeCell ref="B152:C152"/>
    <mergeCell ref="D152:E152"/>
    <mergeCell ref="F152:G152"/>
    <mergeCell ref="B153:C153"/>
    <mergeCell ref="D153:E153"/>
    <mergeCell ref="F153:G153"/>
    <mergeCell ref="B150:C150"/>
    <mergeCell ref="D150:E150"/>
    <mergeCell ref="F150:G150"/>
    <mergeCell ref="B151:C151"/>
    <mergeCell ref="D151:E151"/>
    <mergeCell ref="F151:G151"/>
    <mergeCell ref="B148:C148"/>
    <mergeCell ref="D148:E148"/>
    <mergeCell ref="F148:G148"/>
    <mergeCell ref="B149:C149"/>
    <mergeCell ref="D149:E149"/>
    <mergeCell ref="F149:G149"/>
    <mergeCell ref="B146:C146"/>
    <mergeCell ref="D146:E146"/>
    <mergeCell ref="F146:G146"/>
    <mergeCell ref="B147:C147"/>
    <mergeCell ref="D147:E147"/>
    <mergeCell ref="F147:G147"/>
    <mergeCell ref="B144:C144"/>
    <mergeCell ref="D144:E144"/>
    <mergeCell ref="F144:G144"/>
    <mergeCell ref="B145:C145"/>
    <mergeCell ref="D145:E145"/>
    <mergeCell ref="F145:G145"/>
    <mergeCell ref="B142:C142"/>
    <mergeCell ref="D142:E142"/>
    <mergeCell ref="F142:G142"/>
    <mergeCell ref="B143:C143"/>
    <mergeCell ref="D143:E143"/>
    <mergeCell ref="F143:G143"/>
    <mergeCell ref="B140:C140"/>
    <mergeCell ref="D140:E140"/>
    <mergeCell ref="F140:G140"/>
    <mergeCell ref="B141:C141"/>
    <mergeCell ref="D141:E141"/>
    <mergeCell ref="F141:G141"/>
    <mergeCell ref="B138:C138"/>
    <mergeCell ref="D138:E138"/>
    <mergeCell ref="F138:G138"/>
    <mergeCell ref="B139:C139"/>
    <mergeCell ref="D139:E139"/>
    <mergeCell ref="F139:G139"/>
    <mergeCell ref="B136:C136"/>
    <mergeCell ref="D136:E136"/>
    <mergeCell ref="F136:G136"/>
    <mergeCell ref="B137:C137"/>
    <mergeCell ref="D137:E137"/>
    <mergeCell ref="F137:G137"/>
    <mergeCell ref="B134:C134"/>
    <mergeCell ref="D134:E134"/>
    <mergeCell ref="F134:G134"/>
    <mergeCell ref="B135:C135"/>
    <mergeCell ref="D135:E135"/>
    <mergeCell ref="F135:G135"/>
    <mergeCell ref="B132:C132"/>
    <mergeCell ref="D132:E132"/>
    <mergeCell ref="F132:G132"/>
    <mergeCell ref="B133:C133"/>
    <mergeCell ref="D133:E133"/>
    <mergeCell ref="F133:G133"/>
    <mergeCell ref="B130:C130"/>
    <mergeCell ref="D130:E130"/>
    <mergeCell ref="F130:G130"/>
    <mergeCell ref="B131:C131"/>
    <mergeCell ref="D131:E131"/>
    <mergeCell ref="F131:G131"/>
    <mergeCell ref="B128:C128"/>
    <mergeCell ref="D128:E128"/>
    <mergeCell ref="F128:G128"/>
    <mergeCell ref="B129:C129"/>
    <mergeCell ref="D129:E129"/>
    <mergeCell ref="F129:G129"/>
    <mergeCell ref="B126:C126"/>
    <mergeCell ref="D126:E126"/>
    <mergeCell ref="F126:G126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2:C122"/>
    <mergeCell ref="D122:E122"/>
    <mergeCell ref="F122:G122"/>
    <mergeCell ref="B123:C123"/>
    <mergeCell ref="D123:E123"/>
    <mergeCell ref="F123:G123"/>
    <mergeCell ref="B120:C120"/>
    <mergeCell ref="D120:E120"/>
    <mergeCell ref="F120:G120"/>
    <mergeCell ref="B121:C121"/>
    <mergeCell ref="D121:E121"/>
    <mergeCell ref="F121:G121"/>
    <mergeCell ref="B118:C118"/>
    <mergeCell ref="D118:E118"/>
    <mergeCell ref="F118:G118"/>
    <mergeCell ref="B119:C119"/>
    <mergeCell ref="D119:E119"/>
    <mergeCell ref="F119:G119"/>
    <mergeCell ref="B116:C116"/>
    <mergeCell ref="D116:E116"/>
    <mergeCell ref="F116:G116"/>
    <mergeCell ref="B117:C117"/>
    <mergeCell ref="D117:E117"/>
    <mergeCell ref="F117:G117"/>
    <mergeCell ref="B114:C114"/>
    <mergeCell ref="D114:E114"/>
    <mergeCell ref="F114:G114"/>
    <mergeCell ref="B115:C115"/>
    <mergeCell ref="D115:E115"/>
    <mergeCell ref="F115:G115"/>
    <mergeCell ref="B112:C112"/>
    <mergeCell ref="D112:E112"/>
    <mergeCell ref="F112:G112"/>
    <mergeCell ref="B113:C113"/>
    <mergeCell ref="D113:E113"/>
    <mergeCell ref="F113:G113"/>
    <mergeCell ref="B110:C110"/>
    <mergeCell ref="D110:E110"/>
    <mergeCell ref="F110:G110"/>
    <mergeCell ref="B111:C111"/>
    <mergeCell ref="D111:E111"/>
    <mergeCell ref="F111:G111"/>
    <mergeCell ref="B108:C108"/>
    <mergeCell ref="D108:E108"/>
    <mergeCell ref="F108:G108"/>
    <mergeCell ref="B109:C109"/>
    <mergeCell ref="D109:E109"/>
    <mergeCell ref="F109:G109"/>
    <mergeCell ref="B106:C106"/>
    <mergeCell ref="D106:E106"/>
    <mergeCell ref="F106:G106"/>
    <mergeCell ref="B107:C107"/>
    <mergeCell ref="D107:E107"/>
    <mergeCell ref="F107:G107"/>
    <mergeCell ref="B104:C104"/>
    <mergeCell ref="D104:E104"/>
    <mergeCell ref="F104:G104"/>
    <mergeCell ref="B105:C105"/>
    <mergeCell ref="D105:E105"/>
    <mergeCell ref="F105:G105"/>
    <mergeCell ref="B102:C102"/>
    <mergeCell ref="D102:E102"/>
    <mergeCell ref="F102:G102"/>
    <mergeCell ref="B103:C103"/>
    <mergeCell ref="D103:E103"/>
    <mergeCell ref="F103:G103"/>
    <mergeCell ref="B100:C100"/>
    <mergeCell ref="D100:E100"/>
    <mergeCell ref="F100:G100"/>
    <mergeCell ref="B101:C101"/>
    <mergeCell ref="D101:E101"/>
    <mergeCell ref="F101:G101"/>
    <mergeCell ref="B98:C98"/>
    <mergeCell ref="D98:E98"/>
    <mergeCell ref="F98:G98"/>
    <mergeCell ref="B99:C99"/>
    <mergeCell ref="D99:E99"/>
    <mergeCell ref="F99:G99"/>
    <mergeCell ref="B96:C96"/>
    <mergeCell ref="D96:E96"/>
    <mergeCell ref="F96:G96"/>
    <mergeCell ref="B97:C97"/>
    <mergeCell ref="D97:E97"/>
    <mergeCell ref="F97:G97"/>
    <mergeCell ref="B94:C94"/>
    <mergeCell ref="D94:E94"/>
    <mergeCell ref="F94:G94"/>
    <mergeCell ref="B95:C95"/>
    <mergeCell ref="D95:E95"/>
    <mergeCell ref="F95:G95"/>
    <mergeCell ref="B92:C92"/>
    <mergeCell ref="D92:E92"/>
    <mergeCell ref="F92:G92"/>
    <mergeCell ref="B93:C93"/>
    <mergeCell ref="D93:E93"/>
    <mergeCell ref="F93:G93"/>
    <mergeCell ref="B90:C90"/>
    <mergeCell ref="D90:E90"/>
    <mergeCell ref="F90:G90"/>
    <mergeCell ref="B91:C91"/>
    <mergeCell ref="D91:E91"/>
    <mergeCell ref="F91:G91"/>
    <mergeCell ref="B88:C88"/>
    <mergeCell ref="D88:E88"/>
    <mergeCell ref="F88:G88"/>
    <mergeCell ref="B89:C89"/>
    <mergeCell ref="D89:E89"/>
    <mergeCell ref="F89:G89"/>
    <mergeCell ref="B86:C86"/>
    <mergeCell ref="D86:E86"/>
    <mergeCell ref="F86:G86"/>
    <mergeCell ref="B87:C87"/>
    <mergeCell ref="D87:E87"/>
    <mergeCell ref="F87:G87"/>
    <mergeCell ref="B84:C84"/>
    <mergeCell ref="D84:E84"/>
    <mergeCell ref="F84:G84"/>
    <mergeCell ref="B85:C85"/>
    <mergeCell ref="D85:E85"/>
    <mergeCell ref="F85:G85"/>
    <mergeCell ref="B82:C82"/>
    <mergeCell ref="D82:E82"/>
    <mergeCell ref="F82:G82"/>
    <mergeCell ref="B83:C83"/>
    <mergeCell ref="D83:E83"/>
    <mergeCell ref="F83:G83"/>
    <mergeCell ref="B80:C80"/>
    <mergeCell ref="D80:E80"/>
    <mergeCell ref="F80:G80"/>
    <mergeCell ref="B81:C81"/>
    <mergeCell ref="D81:E81"/>
    <mergeCell ref="F81:G81"/>
    <mergeCell ref="B78:C78"/>
    <mergeCell ref="D78:E78"/>
    <mergeCell ref="F78:G78"/>
    <mergeCell ref="L78:M78"/>
    <mergeCell ref="B79:C79"/>
    <mergeCell ref="D79:E79"/>
    <mergeCell ref="F79:G79"/>
    <mergeCell ref="L79:M79"/>
    <mergeCell ref="B76:C76"/>
    <mergeCell ref="D76:E76"/>
    <mergeCell ref="F76:G76"/>
    <mergeCell ref="L76:M76"/>
    <mergeCell ref="B77:C77"/>
    <mergeCell ref="D77:E77"/>
    <mergeCell ref="F77:G77"/>
    <mergeCell ref="L77:M77"/>
    <mergeCell ref="B74:C74"/>
    <mergeCell ref="D74:E74"/>
    <mergeCell ref="F74:G74"/>
    <mergeCell ref="L74:M74"/>
    <mergeCell ref="B75:C75"/>
    <mergeCell ref="D75:E75"/>
    <mergeCell ref="F75:G75"/>
    <mergeCell ref="L75:M75"/>
    <mergeCell ref="B72:C72"/>
    <mergeCell ref="D72:E72"/>
    <mergeCell ref="F72:G72"/>
    <mergeCell ref="L72:M72"/>
    <mergeCell ref="B73:C73"/>
    <mergeCell ref="D73:E73"/>
    <mergeCell ref="F73:G73"/>
    <mergeCell ref="L73:M73"/>
    <mergeCell ref="B70:C70"/>
    <mergeCell ref="D70:E70"/>
    <mergeCell ref="F70:G70"/>
    <mergeCell ref="L70:M70"/>
    <mergeCell ref="B71:C71"/>
    <mergeCell ref="D71:E71"/>
    <mergeCell ref="F71:G71"/>
    <mergeCell ref="L71:M71"/>
    <mergeCell ref="B68:C68"/>
    <mergeCell ref="D68:E68"/>
    <mergeCell ref="F68:G68"/>
    <mergeCell ref="L68:M68"/>
    <mergeCell ref="B69:C69"/>
    <mergeCell ref="D69:E69"/>
    <mergeCell ref="F69:G69"/>
    <mergeCell ref="L69:M69"/>
    <mergeCell ref="C65:E67"/>
    <mergeCell ref="F65:G67"/>
    <mergeCell ref="H65:J65"/>
    <mergeCell ref="K65:L65"/>
    <mergeCell ref="B66:B67"/>
    <mergeCell ref="H66:J67"/>
    <mergeCell ref="K66:L67"/>
    <mergeCell ref="B64:B65"/>
    <mergeCell ref="A63:A65"/>
    <mergeCell ref="C63:E63"/>
    <mergeCell ref="F63:G63"/>
    <mergeCell ref="H63:J63"/>
    <mergeCell ref="K63:L63"/>
    <mergeCell ref="C64:E64"/>
    <mergeCell ref="F64:G64"/>
    <mergeCell ref="H64:J64"/>
    <mergeCell ref="K64:L64"/>
    <mergeCell ref="X60:X61"/>
    <mergeCell ref="Y60:Y61"/>
    <mergeCell ref="Z60:Z61"/>
    <mergeCell ref="B62:C62"/>
    <mergeCell ref="D62:E62"/>
    <mergeCell ref="F62:G62"/>
    <mergeCell ref="L62:M62"/>
    <mergeCell ref="R60:R61"/>
    <mergeCell ref="S60:S61"/>
    <mergeCell ref="T60:T61"/>
    <mergeCell ref="U60:U61"/>
    <mergeCell ref="V60:V61"/>
    <mergeCell ref="W60:W61"/>
    <mergeCell ref="H60:L61"/>
    <mergeCell ref="M60:M61"/>
    <mergeCell ref="N60:N61"/>
    <mergeCell ref="O60:O61"/>
    <mergeCell ref="P60:P61"/>
    <mergeCell ref="Q60:Q61"/>
    <mergeCell ref="H58:I58"/>
    <mergeCell ref="J58:L58"/>
    <mergeCell ref="F59:L59"/>
    <mergeCell ref="B60:B61"/>
    <mergeCell ref="C60:C61"/>
    <mergeCell ref="D60:D61"/>
    <mergeCell ref="E60:E61"/>
    <mergeCell ref="F60:G61"/>
    <mergeCell ref="B54:B57"/>
    <mergeCell ref="C54:C57"/>
    <mergeCell ref="D54:D57"/>
    <mergeCell ref="E54:E57"/>
    <mergeCell ref="F54:L54"/>
    <mergeCell ref="F55:G55"/>
    <mergeCell ref="H55:L55"/>
    <mergeCell ref="F56:G56"/>
    <mergeCell ref="H56:L56"/>
    <mergeCell ref="F57:G57"/>
    <mergeCell ref="F50:G50"/>
    <mergeCell ref="H50:L50"/>
    <mergeCell ref="F51:G51"/>
    <mergeCell ref="H51:L51"/>
    <mergeCell ref="S47:S48"/>
    <mergeCell ref="T47:T48"/>
    <mergeCell ref="U47:U48"/>
    <mergeCell ref="V47:V48"/>
    <mergeCell ref="W47:W48"/>
    <mergeCell ref="X47:X48"/>
    <mergeCell ref="M47:M48"/>
    <mergeCell ref="N47:N48"/>
    <mergeCell ref="O47:O48"/>
    <mergeCell ref="P47:P48"/>
    <mergeCell ref="Q47:Q48"/>
    <mergeCell ref="R47:R48"/>
    <mergeCell ref="H57:L57"/>
    <mergeCell ref="J46:L46"/>
    <mergeCell ref="B47:B48"/>
    <mergeCell ref="C47:C48"/>
    <mergeCell ref="D47:D53"/>
    <mergeCell ref="E47:E48"/>
    <mergeCell ref="F47:L48"/>
    <mergeCell ref="F52:G52"/>
    <mergeCell ref="H52:L52"/>
    <mergeCell ref="F53:G53"/>
    <mergeCell ref="H53:L53"/>
    <mergeCell ref="X42:X44"/>
    <mergeCell ref="Y42:Y44"/>
    <mergeCell ref="Z42:Z44"/>
    <mergeCell ref="B45:B46"/>
    <mergeCell ref="C45:C46"/>
    <mergeCell ref="D45:D46"/>
    <mergeCell ref="E45:E46"/>
    <mergeCell ref="F45:H45"/>
    <mergeCell ref="K45:L45"/>
    <mergeCell ref="F46:G46"/>
    <mergeCell ref="R42:R44"/>
    <mergeCell ref="S42:S44"/>
    <mergeCell ref="T42:T44"/>
    <mergeCell ref="U42:U44"/>
    <mergeCell ref="V42:V44"/>
    <mergeCell ref="W42:W44"/>
    <mergeCell ref="Y47:Y48"/>
    <mergeCell ref="Z47:Z48"/>
    <mergeCell ref="B49:B53"/>
    <mergeCell ref="C49:C53"/>
    <mergeCell ref="E49:E53"/>
    <mergeCell ref="F49:L49"/>
    <mergeCell ref="F42:L44"/>
    <mergeCell ref="M42:M44"/>
    <mergeCell ref="N42:N44"/>
    <mergeCell ref="O42:O44"/>
    <mergeCell ref="P42:P44"/>
    <mergeCell ref="Q42:Q44"/>
    <mergeCell ref="T39:T41"/>
    <mergeCell ref="U39:U41"/>
    <mergeCell ref="V39:V41"/>
    <mergeCell ref="W39:W41"/>
    <mergeCell ref="X39:X41"/>
    <mergeCell ref="Y39:Y41"/>
    <mergeCell ref="N39:N41"/>
    <mergeCell ref="O39:O41"/>
    <mergeCell ref="P39:P41"/>
    <mergeCell ref="Q39:Q41"/>
    <mergeCell ref="R39:R41"/>
    <mergeCell ref="S39:S41"/>
    <mergeCell ref="H38:L38"/>
    <mergeCell ref="B39:B41"/>
    <mergeCell ref="C39:C41"/>
    <mergeCell ref="E39:E41"/>
    <mergeCell ref="F39:L41"/>
    <mergeCell ref="M39:M41"/>
    <mergeCell ref="Y34:Y35"/>
    <mergeCell ref="Z34:Z35"/>
    <mergeCell ref="B36:B38"/>
    <mergeCell ref="C36:C38"/>
    <mergeCell ref="D36:D44"/>
    <mergeCell ref="E36:E38"/>
    <mergeCell ref="F36:L36"/>
    <mergeCell ref="F37:G37"/>
    <mergeCell ref="H37:L37"/>
    <mergeCell ref="F38:G38"/>
    <mergeCell ref="S34:S35"/>
    <mergeCell ref="T34:T35"/>
    <mergeCell ref="U34:U35"/>
    <mergeCell ref="V34:V35"/>
    <mergeCell ref="W34:W35"/>
    <mergeCell ref="X34:X35"/>
    <mergeCell ref="M34:M35"/>
    <mergeCell ref="N34:N35"/>
    <mergeCell ref="O34:O35"/>
    <mergeCell ref="P34:P35"/>
    <mergeCell ref="Q34:Q35"/>
    <mergeCell ref="R34:R35"/>
    <mergeCell ref="Z39:Z41"/>
    <mergeCell ref="B42:B44"/>
    <mergeCell ref="C42:C44"/>
    <mergeCell ref="E42:E44"/>
    <mergeCell ref="V32:V33"/>
    <mergeCell ref="W32:W33"/>
    <mergeCell ref="X32:X33"/>
    <mergeCell ref="Y32:Y33"/>
    <mergeCell ref="Z32:Z33"/>
    <mergeCell ref="B34:B35"/>
    <mergeCell ref="C34:C35"/>
    <mergeCell ref="D34:D35"/>
    <mergeCell ref="E34:E35"/>
    <mergeCell ref="F34:L35"/>
    <mergeCell ref="P32:P33"/>
    <mergeCell ref="Q32:Q33"/>
    <mergeCell ref="R32:R33"/>
    <mergeCell ref="S32:S33"/>
    <mergeCell ref="T32:T33"/>
    <mergeCell ref="U32:U33"/>
    <mergeCell ref="X30:X31"/>
    <mergeCell ref="Y30:Y31"/>
    <mergeCell ref="Z30:Z31"/>
    <mergeCell ref="B32:B33"/>
    <mergeCell ref="C32:C33"/>
    <mergeCell ref="E32:E33"/>
    <mergeCell ref="F32:L33"/>
    <mergeCell ref="M32:M33"/>
    <mergeCell ref="N32:N33"/>
    <mergeCell ref="O32:O33"/>
    <mergeCell ref="R30:R31"/>
    <mergeCell ref="S30:S31"/>
    <mergeCell ref="T30:T31"/>
    <mergeCell ref="U30:U31"/>
    <mergeCell ref="V30:V31"/>
    <mergeCell ref="W30:W31"/>
    <mergeCell ref="Z28:Z29"/>
    <mergeCell ref="B30:B31"/>
    <mergeCell ref="C30:C31"/>
    <mergeCell ref="E30:E31"/>
    <mergeCell ref="F30:L31"/>
    <mergeCell ref="M30:M31"/>
    <mergeCell ref="N30:N31"/>
    <mergeCell ref="O30:O31"/>
    <mergeCell ref="P30:P31"/>
    <mergeCell ref="Q30:Q31"/>
    <mergeCell ref="T28:T29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W26:W27"/>
    <mergeCell ref="X26:X27"/>
    <mergeCell ref="Y26:Y27"/>
    <mergeCell ref="Z26:Z27"/>
    <mergeCell ref="B28:B29"/>
    <mergeCell ref="C28:C29"/>
    <mergeCell ref="D28:D33"/>
    <mergeCell ref="E28:E29"/>
    <mergeCell ref="F28:L29"/>
    <mergeCell ref="M28:M29"/>
    <mergeCell ref="Q26:Q27"/>
    <mergeCell ref="R26:R27"/>
    <mergeCell ref="S26:S27"/>
    <mergeCell ref="T26:T27"/>
    <mergeCell ref="U26:U27"/>
    <mergeCell ref="V26:V27"/>
    <mergeCell ref="Z24:Z25"/>
    <mergeCell ref="B26:B27"/>
    <mergeCell ref="C26:C27"/>
    <mergeCell ref="D26:D27"/>
    <mergeCell ref="E26:E27"/>
    <mergeCell ref="F26:L27"/>
    <mergeCell ref="M26:M27"/>
    <mergeCell ref="N26:N27"/>
    <mergeCell ref="O26:O27"/>
    <mergeCell ref="P26:P27"/>
    <mergeCell ref="T24:T25"/>
    <mergeCell ref="U24:U25"/>
    <mergeCell ref="V24:V25"/>
    <mergeCell ref="W24:W25"/>
    <mergeCell ref="X24:X25"/>
    <mergeCell ref="Y24:Y25"/>
    <mergeCell ref="B24:B25"/>
    <mergeCell ref="C24:C25"/>
    <mergeCell ref="D24:D25"/>
    <mergeCell ref="E24:E25"/>
    <mergeCell ref="F24:L25"/>
    <mergeCell ref="M24:M25"/>
    <mergeCell ref="W20:W21"/>
    <mergeCell ref="X20:X21"/>
    <mergeCell ref="Y20:Y21"/>
    <mergeCell ref="Z20:Z21"/>
    <mergeCell ref="G22:L22"/>
    <mergeCell ref="G23:I23"/>
    <mergeCell ref="J23:L23"/>
    <mergeCell ref="Q20:Q21"/>
    <mergeCell ref="R20:R21"/>
    <mergeCell ref="S20:S21"/>
    <mergeCell ref="T20:T21"/>
    <mergeCell ref="U20:U21"/>
    <mergeCell ref="V20:V21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N24:N25"/>
    <mergeCell ref="O24:O25"/>
    <mergeCell ref="P24:P25"/>
    <mergeCell ref="Q24:Q25"/>
    <mergeCell ref="R24:R25"/>
    <mergeCell ref="S24:S25"/>
    <mergeCell ref="D15:D16"/>
    <mergeCell ref="F15:L15"/>
    <mergeCell ref="F16:L16"/>
    <mergeCell ref="F17:L17"/>
    <mergeCell ref="B18:B19"/>
    <mergeCell ref="C18:C19"/>
    <mergeCell ref="D18:D23"/>
    <mergeCell ref="E18:E19"/>
    <mergeCell ref="F18:L19"/>
    <mergeCell ref="U12:U14"/>
    <mergeCell ref="V12:V14"/>
    <mergeCell ref="W12:W14"/>
    <mergeCell ref="X12:X14"/>
    <mergeCell ref="Y12:Y14"/>
    <mergeCell ref="Z12:Z14"/>
    <mergeCell ref="O12:O14"/>
    <mergeCell ref="P12:P14"/>
    <mergeCell ref="Q12:Q14"/>
    <mergeCell ref="R12:R14"/>
    <mergeCell ref="S12:S14"/>
    <mergeCell ref="T12:T14"/>
    <mergeCell ref="Y18:Y19"/>
    <mergeCell ref="Z18:Z19"/>
    <mergeCell ref="B20:B21"/>
    <mergeCell ref="C20:C21"/>
    <mergeCell ref="E20:E21"/>
    <mergeCell ref="F20:L21"/>
    <mergeCell ref="M20:M21"/>
    <mergeCell ref="N20:N21"/>
    <mergeCell ref="O20:O21"/>
    <mergeCell ref="P20:P21"/>
    <mergeCell ref="S18:S19"/>
    <mergeCell ref="B11:C11"/>
    <mergeCell ref="D11:E11"/>
    <mergeCell ref="F11:G11"/>
    <mergeCell ref="A12:A14"/>
    <mergeCell ref="B12:B14"/>
    <mergeCell ref="C12:C14"/>
    <mergeCell ref="F12:L14"/>
    <mergeCell ref="B6:F6"/>
    <mergeCell ref="B8:F8"/>
    <mergeCell ref="H8:I8"/>
    <mergeCell ref="B9:F9"/>
    <mergeCell ref="H9:I9"/>
    <mergeCell ref="U4:U5"/>
    <mergeCell ref="V4:V5"/>
    <mergeCell ref="W4:W5"/>
    <mergeCell ref="X4:X5"/>
    <mergeCell ref="Y4:Y5"/>
    <mergeCell ref="A1:A5"/>
    <mergeCell ref="Z4:Z5"/>
    <mergeCell ref="O4:O5"/>
    <mergeCell ref="P4:P5"/>
    <mergeCell ref="Q4:Q5"/>
    <mergeCell ref="R4:R5"/>
    <mergeCell ref="S4:S5"/>
    <mergeCell ref="T4:T5"/>
    <mergeCell ref="X1:X3"/>
    <mergeCell ref="Y1:Y3"/>
    <mergeCell ref="Z1:Z3"/>
    <mergeCell ref="B4:F4"/>
    <mergeCell ref="B5:F5"/>
    <mergeCell ref="G4:G5"/>
    <mergeCell ref="M4:M5"/>
    <mergeCell ref="N4:N5"/>
    <mergeCell ref="R1:R3"/>
    <mergeCell ref="S1:S3"/>
    <mergeCell ref="T1:T3"/>
    <mergeCell ref="U1:U3"/>
    <mergeCell ref="V1:V3"/>
    <mergeCell ref="W1:W3"/>
    <mergeCell ref="M1:M3"/>
    <mergeCell ref="N1:N3"/>
    <mergeCell ref="O1:O3"/>
    <mergeCell ref="P1:P3"/>
    <mergeCell ref="Q1:Q3"/>
    <mergeCell ref="B1:F1"/>
    <mergeCell ref="B2:F2"/>
    <mergeCell ref="B3:F3"/>
  </mergeCells>
  <dataValidations count="4">
    <dataValidation type="list" allowBlank="1" showErrorMessage="1" sqref="H8:I8" xr:uid="{57BFAAFD-3B2D-4636-9747-DF23F76B76E2}">
      <formula1>$Y$4:$Y$9</formula1>
    </dataValidation>
    <dataValidation type="list" allowBlank="1" showInputMessage="1" showErrorMessage="1" sqref="H9:I9" xr:uid="{8532A282-21D8-4318-B509-680950AF7D8B}">
      <formula1>$X$4:$X$6</formula1>
    </dataValidation>
    <dataValidation type="list" allowBlank="1" showInputMessage="1" showErrorMessage="1" sqref="F23" xr:uid="{E5A7EB23-7D1F-43DE-A9C0-975B2BB556DA}">
      <formula1>$X$20:$X$23</formula1>
    </dataValidation>
    <dataValidation type="list" allowBlank="1" showInputMessage="1" showErrorMessage="1" sqref="G23:I23" xr:uid="{978F35C6-BAD7-4F0F-AEDF-73A2AC6F9BF7}">
      <formula1>$Y$16:$Y$35</formula1>
    </dataValidation>
  </dataValidation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McIntosh</dc:creator>
  <cp:lastModifiedBy>Laurie McIntosh</cp:lastModifiedBy>
  <dcterms:created xsi:type="dcterms:W3CDTF">2023-07-10T19:16:26Z</dcterms:created>
  <dcterms:modified xsi:type="dcterms:W3CDTF">2023-07-22T17:26:26Z</dcterms:modified>
</cp:coreProperties>
</file>